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0005" windowHeight="10005" activeTab="1"/>
  </bookViews>
  <sheets>
    <sheet name="1. Доходы бюджета" sheetId="1" r:id="rId1"/>
    <sheet name="2. Расходы бюджета" sheetId="2" r:id="rId2"/>
  </sheets>
  <definedNames>
    <definedName name="BUDG_NAME">#REF!</definedName>
    <definedName name="calc_order">#REF!</definedName>
    <definedName name="checked">#REF!</definedName>
    <definedName name="CHIEF">#REF!</definedName>
    <definedName name="CHIEF_DIV">#REF!</definedName>
    <definedName name="CHIEF_FIN">#REF!</definedName>
    <definedName name="chief_OUR">#REF!</definedName>
    <definedName name="CHIEF_POST">#REF!</definedName>
    <definedName name="CHIEF_POST_OUR">#REF!</definedName>
    <definedName name="code">#REF!</definedName>
    <definedName name="col1">#REF!</definedName>
    <definedName name="col10">#REF!</definedName>
    <definedName name="col11">#REF!</definedName>
    <definedName name="col12">#REF!</definedName>
    <definedName name="col13">#REF!</definedName>
    <definedName name="col14">#REF!</definedName>
    <definedName name="col15">#REF!</definedName>
    <definedName name="col16">#REF!</definedName>
    <definedName name="col17">#REF!</definedName>
    <definedName name="col18">#REF!</definedName>
    <definedName name="col19">#REF!</definedName>
    <definedName name="col2">#REF!</definedName>
    <definedName name="col20">#REF!</definedName>
    <definedName name="col21">#REF!</definedName>
    <definedName name="col22">#REF!</definedName>
    <definedName name="col23">#REF!</definedName>
    <definedName name="col24">#REF!</definedName>
    <definedName name="col25">#REF!</definedName>
    <definedName name="col26">#REF!</definedName>
    <definedName name="col27">#REF!</definedName>
    <definedName name="col28">#REF!</definedName>
    <definedName name="col29">#REF!</definedName>
    <definedName name="col3">#REF!</definedName>
    <definedName name="col4">#REF!</definedName>
    <definedName name="col5">#REF!</definedName>
    <definedName name="col6">#REF!</definedName>
    <definedName name="col7">#REF!</definedName>
    <definedName name="col8">#REF!</definedName>
    <definedName name="col9">#REF!</definedName>
    <definedName name="CurentGroup">#REF!</definedName>
    <definedName name="CURR_USER">#REF!</definedName>
    <definedName name="CurRow">#REF!</definedName>
    <definedName name="cYear1">#REF!</definedName>
    <definedName name="Data">#REF!</definedName>
    <definedName name="DataFields">#REF!</definedName>
    <definedName name="date_BEG">#REF!</definedName>
    <definedName name="date_END">#REF!</definedName>
    <definedName name="del">#REF!</definedName>
    <definedName name="DEP_FULL_NAME">#REF!</definedName>
    <definedName name="dep_name1">#REF!</definedName>
    <definedName name="doc_date">#REF!</definedName>
    <definedName name="doc_num">#REF!</definedName>
    <definedName name="doc_quarter">#REF!</definedName>
    <definedName name="End1">#REF!</definedName>
    <definedName name="End10">#REF!</definedName>
    <definedName name="End2">#REF!</definedName>
    <definedName name="End3">#REF!</definedName>
    <definedName name="End4">#REF!</definedName>
    <definedName name="End5">#REF!</definedName>
    <definedName name="End6">#REF!</definedName>
    <definedName name="End7">#REF!</definedName>
    <definedName name="End8">#REF!</definedName>
    <definedName name="End9">#REF!</definedName>
    <definedName name="EndRow">#REF!</definedName>
    <definedName name="GLBUH">#REF!</definedName>
    <definedName name="GLBUH_OUR">#REF!</definedName>
    <definedName name="GLBUH_POST_OUR">#REF!</definedName>
    <definedName name="GroupOrder">#REF!</definedName>
    <definedName name="HEAD">#REF!</definedName>
    <definedName name="KADR_OUR">#REF!</definedName>
    <definedName name="KASSIR_OUR">#REF!</definedName>
    <definedName name="KASSIR_POST_OUR">#REF!</definedName>
    <definedName name="LAST_DOC_MODIFY">#REF!</definedName>
    <definedName name="link_row">#REF!</definedName>
    <definedName name="link_saved">#REF!</definedName>
    <definedName name="LONGNAME_OUR">#REF!</definedName>
    <definedName name="NASTR_PRN_DEP_NAME">#REF!</definedName>
    <definedName name="notNullCol">#REF!</definedName>
    <definedName name="OKATO">#REF!</definedName>
    <definedName name="OKPO">#REF!</definedName>
    <definedName name="OKPO_OUR">#REF!</definedName>
    <definedName name="OKVED">#REF!</definedName>
    <definedName name="OKVED1">#REF!</definedName>
    <definedName name="orders">#REF!</definedName>
    <definedName name="ORGNAME_OUR">#REF!</definedName>
    <definedName name="OUR_ADR">#REF!</definedName>
    <definedName name="PERIOD_WORK">#REF!</definedName>
    <definedName name="PPP_CODE">#REF!</definedName>
    <definedName name="PPP_CODE1">#REF!</definedName>
    <definedName name="PPP_NAME">#REF!</definedName>
    <definedName name="print_null">#REF!</definedName>
    <definedName name="REGION">#REF!</definedName>
    <definedName name="REGION_OUR">#REF!</definedName>
    <definedName name="REM_DATE_TYPE">#REF!</definedName>
    <definedName name="REM_MONTH">#REF!</definedName>
    <definedName name="REM_SONO">#REF!</definedName>
    <definedName name="REM_YEAR">#REF!</definedName>
    <definedName name="REPLACE_ZERO">#REF!</definedName>
    <definedName name="SONO">#REF!</definedName>
    <definedName name="SONO_OUR">#REF!</definedName>
    <definedName name="SONO2">#REF!</definedName>
    <definedName name="Start1">#REF!</definedName>
    <definedName name="Start10">#REF!</definedName>
    <definedName name="Start2">#REF!</definedName>
    <definedName name="Start3">#REF!</definedName>
    <definedName name="Start4">#REF!</definedName>
    <definedName name="Start5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Row">#REF!</definedName>
    <definedName name="TOWN">#REF!</definedName>
    <definedName name="upd">#REF!</definedName>
    <definedName name="USER_PHONE">#REF!</definedName>
    <definedName name="USER_POST">#REF!</definedName>
    <definedName name="VED">#REF!</definedName>
    <definedName name="_xlnm.Print_Titles" localSheetId="0">'1. Доходы бюджета'!$11:$11</definedName>
    <definedName name="_xlnm.Print_Titles" localSheetId="1">'2. Расходы бюджета'!$5:$5</definedName>
    <definedName name="_xlnm.Print_Area" localSheetId="0">'1. Доходы бюджета'!$A$1:$S$59</definedName>
  </definedNames>
  <calcPr fullCalcOnLoad="1"/>
</workbook>
</file>

<file path=xl/sharedStrings.xml><?xml version="1.0" encoding="utf-8"?>
<sst xmlns="http://schemas.openxmlformats.org/spreadsheetml/2006/main" count="1268" uniqueCount="236">
  <si>
    <t>Расходы бюджета - ИТОГО                                                                    в том числе:</t>
  </si>
  <si>
    <t>СВЕДЕНИЯ ОБ ИСПОЛНЕНИИ БЮДЖЕТА</t>
  </si>
  <si>
    <t>КОДЫ</t>
  </si>
  <si>
    <t>по ОКУД</t>
  </si>
  <si>
    <t>по ОКЕИ</t>
  </si>
  <si>
    <t>383</t>
  </si>
  <si>
    <t>ДОХОДЫ БЮДЖЕТА</t>
  </si>
  <si>
    <t>Наименование показателя</t>
  </si>
  <si>
    <t>Код дохода по бюджетной классификации</t>
  </si>
  <si>
    <t>консолидиро- ванный бюджет субъекта Российской Федерации и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</si>
  <si>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</si>
  <si>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консолидиро-ванный бюджет субъекта Российской Федерации</t>
  </si>
  <si>
    <t>суммы подлежащие исключению в рамках консолидированного бюджета субъекта Российской Федерации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</si>
  <si>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</si>
  <si>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</si>
  <si>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Утвержденные бюджетные назначения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</si>
  <si>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</si>
  <si>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</si>
  <si>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</si>
  <si>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консолидиро- ванный бюджет субъекта Российской Федерации</t>
  </si>
  <si>
    <t>Исполнено</t>
  </si>
  <si>
    <t>1</t>
  </si>
  <si>
    <t>4</t>
  </si>
  <si>
    <t>5</t>
  </si>
  <si>
    <t>6</t>
  </si>
  <si>
    <t>7</t>
  </si>
  <si>
    <t>8</t>
  </si>
  <si>
    <t>9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</si>
  <si>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</si>
  <si>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</si>
  <si>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</si>
  <si>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</si>
  <si>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</si>
  <si>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</si>
  <si>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</si>
  <si>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</si>
  <si>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</si>
  <si>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21</t>
  </si>
  <si>
    <t>22</t>
  </si>
  <si>
    <t>23</t>
  </si>
  <si>
    <t>Доходы бюджета - ИТОГО
    в том числе:</t>
  </si>
  <si>
    <t>x</t>
  </si>
  <si>
    <t xml:space="preserve">    Дотации бюджетам субъектов Российской Федерации и муниципальных образований</t>
  </si>
  <si>
    <t>Результат исполнения бюджета (дефицит / профицит)</t>
  </si>
  <si>
    <t>х</t>
  </si>
  <si>
    <t>000</t>
  </si>
  <si>
    <t>0102</t>
  </si>
  <si>
    <t>211</t>
  </si>
  <si>
    <t>213</t>
  </si>
  <si>
    <t>0103</t>
  </si>
  <si>
    <t>212</t>
  </si>
  <si>
    <t>221</t>
  </si>
  <si>
    <t>225</t>
  </si>
  <si>
    <t>290</t>
  </si>
  <si>
    <t>310</t>
  </si>
  <si>
    <t>340</t>
  </si>
  <si>
    <t>0104</t>
  </si>
  <si>
    <t>222</t>
  </si>
  <si>
    <t>223</t>
  </si>
  <si>
    <t>226</t>
  </si>
  <si>
    <t>0106</t>
  </si>
  <si>
    <t>0111</t>
  </si>
  <si>
    <t>0113</t>
  </si>
  <si>
    <t>224</t>
  </si>
  <si>
    <t>241</t>
  </si>
  <si>
    <t>0304</t>
  </si>
  <si>
    <t>0309</t>
  </si>
  <si>
    <t>0409</t>
  </si>
  <si>
    <t>0412</t>
  </si>
  <si>
    <t>0501</t>
  </si>
  <si>
    <t>242</t>
  </si>
  <si>
    <t>0502</t>
  </si>
  <si>
    <t>0503</t>
  </si>
  <si>
    <t>0701</t>
  </si>
  <si>
    <t>0702</t>
  </si>
  <si>
    <t>0707</t>
  </si>
  <si>
    <t>0709</t>
  </si>
  <si>
    <t>262</t>
  </si>
  <si>
    <t>0801</t>
  </si>
  <si>
    <t>0804</t>
  </si>
  <si>
    <t>1001</t>
  </si>
  <si>
    <t>263</t>
  </si>
  <si>
    <t>1003</t>
  </si>
  <si>
    <t>1004</t>
  </si>
  <si>
    <t>1101</t>
  </si>
  <si>
    <t>1105</t>
  </si>
  <si>
    <t>1204</t>
  </si>
  <si>
    <t>1301</t>
  </si>
  <si>
    <t>231</t>
  </si>
  <si>
    <t>РАСХОДЫ БЮДЖЕТА</t>
  </si>
  <si>
    <t>0314</t>
  </si>
  <si>
    <t xml:space="preserve">  Налог на доходы физических лиц</t>
  </si>
  <si>
    <t xml:space="preserve">  Единый налог на вмененный доход для отдельных видов деятельности</t>
  </si>
  <si>
    <t xml:space="preserve">  Единый сельскохозяйственный налог</t>
  </si>
  <si>
    <t xml:space="preserve">  Налог, взимаемый в связи с применением патентной системы налогообложения</t>
  </si>
  <si>
    <t xml:space="preserve">  Налог на имущество физических лиц</t>
  </si>
  <si>
    <t xml:space="preserve">  Земельный налог</t>
  </si>
  <si>
    <t xml:space="preserve">  Государственная пошлина по делам, рассматриваемым в судах общей юрисдикции, мировыми судьями</t>
  </si>
  <si>
    <t xml:space="preserve">  Налоги на имущество</t>
  </si>
  <si>
    <t xml:space="preserve">  Прочие налоги и сборы (по отмененным местным налогам и сборам)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</si>
  <si>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</si>
  <si>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Плата за негативное воздействие на окружающую среду</t>
  </si>
  <si>
    <t xml:space="preserve">  Доходы от компенсации затрат государства 
</t>
  </si>
  <si>
    <t xml:space="preserve">  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</si>
  <si>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 
</t>
  </si>
  <si>
    <t xml:space="preserve">  Денежные взыскания (штрафы) за нарушение законодательства о налогах и сборах</t>
  </si>
  <si>
    <t xml:space="preserve">  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</si>
  <si>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 xml:space="preserve">  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</si>
  <si>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 xml:space="preserve">  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</si>
  <si>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 xml:space="preserve">  Денежные взыскания (штрафы) за нарушение законодательства Российской Федерации  об административных правонарушениях, предусмотренные статьей 20.25 Кодекса Российской Федерации об административных правонарушениях</t>
  </si>
  <si>
    <t xml:space="preserve">  Денежные взыскания (штрафы), установленные законами субъектов Российской Федерации за несоблюдение муниципальных правовых актов</t>
  </si>
  <si>
    <t xml:space="preserve">  Прочие поступления от денежных взысканий (штрафов) и иных сумм в возмещение ущерба</t>
  </si>
  <si>
    <t>00010601000000000110</t>
  </si>
  <si>
    <t>00010606000000000110</t>
  </si>
  <si>
    <t>00010904000000000110</t>
  </si>
  <si>
    <t>00010907000000000110</t>
  </si>
  <si>
    <t>00011105000000000120</t>
  </si>
  <si>
    <t>00011201000010000120</t>
  </si>
  <si>
    <t>00011301000000000130</t>
  </si>
  <si>
    <t>00011302000000000130</t>
  </si>
  <si>
    <t>00011406000000000430</t>
  </si>
  <si>
    <t>00011603000000000140</t>
  </si>
  <si>
    <t>00011625000000000140</t>
  </si>
  <si>
    <t>00011690000000000140</t>
  </si>
  <si>
    <t xml:space="preserve">  Субсидии бюджетам бюджетной системы Российской Федерации (межбюджетные субсидии)</t>
  </si>
  <si>
    <t xml:space="preserve">  Субвенции бюджетам субъектов Российской Федерации и муниципальных образований</t>
  </si>
  <si>
    <t xml:space="preserve">  Безвозмездные поступления от негосударственных организаций в бюджеты городских округов</t>
  </si>
  <si>
    <t xml:space="preserve">  Прочие безвозмездные поступления в бюджеты городских округов</t>
  </si>
  <si>
    <t xml:space="preserve">  Доходы бюджетов бюджетной системы Российской Федерации от возврата организациями остатков субсидий прошлых лет</t>
  </si>
  <si>
    <t xml:space="preserve">  Возврат остатков субсидий, субвенций и иных межбюджетных трансфертов, имеющих целевое назначение, прошлых лет</t>
  </si>
  <si>
    <t xml:space="preserve">  Прочие безвозмездные поступления от других бюджетов бюджетной системы</t>
  </si>
  <si>
    <t>00020209000000000151</t>
  </si>
  <si>
    <t xml:space="preserve">  Государственная пошлина за выдачу разрешения на установку рекламной конструкции</t>
  </si>
  <si>
    <t>Доходы от оказания услуг или компенсации затрат государства</t>
  </si>
  <si>
    <t>00010102000000000110</t>
  </si>
  <si>
    <t>00010502000000000110</t>
  </si>
  <si>
    <t>00010504000000000110</t>
  </si>
  <si>
    <t>00010503000000000110</t>
  </si>
  <si>
    <t>00010803000000000110</t>
  </si>
  <si>
    <t>00010807000000000110</t>
  </si>
  <si>
    <t>00011628000000000140</t>
  </si>
  <si>
    <t>00011643000000000140</t>
  </si>
  <si>
    <t>00011651000000000140</t>
  </si>
  <si>
    <t>00020404000000000180</t>
  </si>
  <si>
    <t>00020704000000000180</t>
  </si>
  <si>
    <t xml:space="preserve"> Платежи от государственных и муниципальных унитарных предприятий</t>
  </si>
  <si>
    <t>00011630000000000140</t>
  </si>
  <si>
    <t xml:space="preserve">  Невыясненные поступления</t>
  </si>
  <si>
    <t>00011701000000000180</t>
  </si>
  <si>
    <t xml:space="preserve">  Прочие неналоговые доходы</t>
  </si>
  <si>
    <t>00011705000000000180</t>
  </si>
  <si>
    <t>00011107000000000120</t>
  </si>
  <si>
    <t xml:space="preserve">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</si>
  <si>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00011109000000000120</t>
  </si>
  <si>
    <t>00011606000000000140</t>
  </si>
  <si>
    <t>00011608000000000140</t>
  </si>
  <si>
    <t>00011637000000000140</t>
  </si>
  <si>
    <t>00021804000000000180</t>
  </si>
  <si>
    <t>00021904000000000151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</si>
  <si>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</si>
  <si>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 xml:space="preserve"> Денежные взыскания (штрафы) за нарушение законодательства о налогах и сборах</t>
  </si>
  <si>
    <t>00010302000000000110</t>
  </si>
  <si>
    <t>Акцизы по подакцизным товарам (продукции), производимым на территории Российской Федерации</t>
  </si>
  <si>
    <t>00011402000000000410</t>
  </si>
  <si>
    <t xml:space="preserve"> Средства от распоряжения и реализации конфискованного и иного имущества, обращенного в доход государства</t>
  </si>
  <si>
    <t>00011403000000000410</t>
  </si>
  <si>
    <t xml:space="preserve">    Функционирование высшего должностного лица субъекта Российской Федерации и муниципального образования</t>
  </si>
  <si>
    <t xml:space="preserve">      Заработная плата</t>
  </si>
  <si>
    <t xml:space="preserve">      Прочие выплаты</t>
  </si>
  <si>
    <t xml:space="preserve">      Начисления на выплаты по оплате труда</t>
  </si>
  <si>
    <t xml:space="preserve">      Услуги связи</t>
  </si>
  <si>
    <t xml:space="preserve">      Прочие работы, услуги</t>
  </si>
  <si>
    <t xml:space="preserve">      Прочие расходы</t>
  </si>
  <si>
    <t xml:space="preserve">      Увеличение стоимости основных средств</t>
  </si>
  <si>
    <t xml:space="preserve">      Увеличение стоимости материальных запасов</t>
  </si>
  <si>
    <t xml:space="preserve">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</si>
  <si>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     Коммунальные услуги</t>
  </si>
  <si>
    <t xml:space="preserve">      Работы, услуги по содержанию имущества</t>
  </si>
  <si>
    <t xml:space="preserve">    Обеспечение деятельности финансовых, налоговых и таможенных органов и органов финансового (финансово-бюджетного) надзора</t>
  </si>
  <si>
    <t xml:space="preserve">    Резервные фонды</t>
  </si>
  <si>
    <t xml:space="preserve">    Другие общегосударственные вопросы</t>
  </si>
  <si>
    <t xml:space="preserve">      Транспортные услуги</t>
  </si>
  <si>
    <t xml:space="preserve">    Органы юстиции</t>
  </si>
  <si>
    <t xml:space="preserve">    Защита населения и территории от чрезвычайных ситуаций природного и техногенного характера, гражданская оборона</t>
  </si>
  <si>
    <t xml:space="preserve">    Другие вопросы в области национальной безопасности и правоохранительной деятельности</t>
  </si>
  <si>
    <t xml:space="preserve">    Сельское хозяйство и рыболовство</t>
  </si>
  <si>
    <t xml:space="preserve">    Дорожное хозяйство (дорожные фонды)</t>
  </si>
  <si>
    <t xml:space="preserve">      Безвозмездные перечисления государственным и муниципальным организациям</t>
  </si>
  <si>
    <t xml:space="preserve">    Другие вопросы в области национальной экономики</t>
  </si>
  <si>
    <t xml:space="preserve">    Жилищное хозяйство</t>
  </si>
  <si>
    <t xml:space="preserve">      Безвозмездные перечисления организациям, за исключением государственных и муниципальных организаций</t>
  </si>
  <si>
    <t xml:space="preserve">    Коммунальное хозяйство</t>
  </si>
  <si>
    <t xml:space="preserve">    Благоустройство</t>
  </si>
  <si>
    <t xml:space="preserve">    Дошкольное образование</t>
  </si>
  <si>
    <t xml:space="preserve">    Общее образование</t>
  </si>
  <si>
    <t xml:space="preserve">    Другие вопросы в области образования</t>
  </si>
  <si>
    <t xml:space="preserve">    Культура</t>
  </si>
  <si>
    <t xml:space="preserve">    Другие вопросы в области культуры, кинематографии</t>
  </si>
  <si>
    <t xml:space="preserve">    Пенсионное обеспечение</t>
  </si>
  <si>
    <t xml:space="preserve">      Пенсии, пособия, выплачиваемые организациями сектора государственного управления</t>
  </si>
  <si>
    <t xml:space="preserve">    Социальное обеспечение населения</t>
  </si>
  <si>
    <t xml:space="preserve">      Пособия по социальной помощи населению</t>
  </si>
  <si>
    <t xml:space="preserve">    Охрана семьи и детства</t>
  </si>
  <si>
    <t xml:space="preserve">    Физическая культура</t>
  </si>
  <si>
    <t xml:space="preserve">      Арендная плата за пользование имуществом</t>
  </si>
  <si>
    <t xml:space="preserve">    Другие вопросы в области физической культуры и спорта</t>
  </si>
  <si>
    <t xml:space="preserve">    Другие вопросы в области средств массовой информации</t>
  </si>
  <si>
    <t>0405</t>
  </si>
  <si>
    <t>00011401000000000000</t>
  </si>
  <si>
    <t xml:space="preserve">  Доходы от продажи квартир</t>
  </si>
  <si>
    <t xml:space="preserve">  Иные межбюджетные трансферты</t>
  </si>
  <si>
    <t xml:space="preserve">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</si>
  <si>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   Обслуживание государственного внутреннего и муниципального долга</t>
  </si>
  <si>
    <t xml:space="preserve">      Обслуживание внутреннего долга</t>
  </si>
  <si>
    <t xml:space="preserve">    Общеэкономические вопросы</t>
  </si>
  <si>
    <t>0401</t>
  </si>
  <si>
    <t>Код расхода по бюджетной классификации</t>
  </si>
  <si>
    <t>00011618000000000140</t>
  </si>
  <si>
    <t>Денежные взыскания (штрафы) за нарушение бюджетного законодательства Российской Федерации</t>
  </si>
  <si>
    <t>Доходы от возмещения ущерба при возникновении страховых случаев</t>
  </si>
  <si>
    <t>00011623000000000140</t>
  </si>
  <si>
    <t>0000000000</t>
  </si>
  <si>
    <t>ПО СОСТОЯНИЮ на 1 АПРЕЛЯ 2017 ГОДА</t>
  </si>
  <si>
    <t>00020215000000000151</t>
  </si>
  <si>
    <t>00020229000000000151</t>
  </si>
  <si>
    <t>00020230000000000151</t>
  </si>
  <si>
    <t>00020249000000000000</t>
  </si>
  <si>
    <t xml:space="preserve">  Прочие денежные взыскания (штрафы) за правонарушения в области дорожного движения</t>
  </si>
  <si>
    <t>00011633000000000140</t>
  </si>
  <si>
    <t>00011635000000000140</t>
  </si>
  <si>
    <t xml:space="preserve">  Поступления сумм в возмещение вреда, причиненного автомобильным дорогам местного значения транспортными средствами, осуществляющим перевозки тяжеловесных и (или) крупногабарит-ных грузов</t>
  </si>
  <si>
    <t xml:space="preserve">  Суммы по искам о возмещении вреда,причиненного окружающей среде</t>
  </si>
  <si>
    <t xml:space="preserve">    Дополнительное образование детей</t>
  </si>
  <si>
    <t>0703</t>
  </si>
  <si>
    <t xml:space="preserve">    Молодежная политика</t>
  </si>
  <si>
    <t>Начальник финансово-экономического отдела администрации г. Ржева      _______________    О.Б. Кольцова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</si>
</sst>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\ &quot;р.&quot;;\-#,##0\ &quot;р.&quot;"/>
    <numFmt numFmtId="169" formatCode="#,##0\ &quot;р.&quot;;[Red]\-#,##0\ &quot;р.&quot;"/>
    <numFmt numFmtId="170" formatCode="#,##0.00\ &quot;р.&quot;;\-#,##0.00\ &quot;р.&quot;"/>
    <numFmt numFmtId="171" formatCode="#,##0.00\ &quot;р.&quot;;[Red]\-#,##0.00\ &quot;р.&quot;"/>
    <numFmt numFmtId="172" formatCode="_-* #,##0\ &quot;р.&quot;_-;\-* #,##0\ &quot;р.&quot;_-;_-* &quot;-&quot;\ &quot;р.&quot;_-;_-@_-"/>
    <numFmt numFmtId="173" formatCode="_-* #,##0\ _р_._-;\-* #,##0\ _р_._-;_-* &quot;-&quot;\ _р_._-;_-@_-"/>
    <numFmt numFmtId="174" formatCode="_-* #,##0.00\ &quot;р.&quot;_-;\-* #,##0.00\ &quot;р.&quot;_-;_-* &quot;-&quot;??\ &quot;р.&quot;_-;_-@_-"/>
    <numFmt numFmtId="175" formatCode="_-* #,##0.00\ _р_._-;\-* #,##0.00\ _р_._-;_-* &quot;-&quot;??\ _р_._-;_-@_-"/>
    <numFmt numFmtId="176" formatCode="[$-FC19]d\ mmmm\ yyyy\ &quot;г.&quot;"/>
    <numFmt numFmtId="177" formatCode="_(\$#,##0_);\(\$#,##0\)"/>
    <numFmt numFmtId="178" formatCode="_(\$#,##0_);[Red]\(\$#,##0\)"/>
    <numFmt numFmtId="179" formatCode="_(\$#,##0.00_);\(\$#,##0.00\)"/>
    <numFmt numFmtId="180" formatCode="_(\$#,##0.00_);[Red]\(\$#,##0.00\)"/>
    <numFmt numFmtId="181" formatCode="_(* #,##0_);_(* \(#,##0\);_(* &quot;-&quot;_);_(@_)"/>
    <numFmt numFmtId="182" formatCode="_(&quot;$&quot;* #,##0_);_(&quot;$&quot;* \(#,##0\);_(&quot;$&quot;* &quot;-&quot;_);_(@_)"/>
    <numFmt numFmtId="183" formatCode="_(* #,##0.00_);_(* \(#,##0.00\);_(* &quot;-&quot;??_);_(@_)"/>
    <numFmt numFmtId="184" formatCode="_(&quot;$&quot;* #,##0.00_);_(&quot;$&quot;* \(#,##0.00\);_(&quot;$&quot;* &quot;-&quot;??_);_(@_)"/>
    <numFmt numFmtId="185" formatCode="000000"/>
  </numFmts>
  <fonts count="4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8"/>
      <name val="Arial"/>
      <family val="0"/>
    </font>
    <font>
      <sz val="8"/>
      <name val="Arial"/>
      <family val="0"/>
    </font>
    <font>
      <sz val="11"/>
      <name val="Arial"/>
      <family val="0"/>
    </font>
    <font>
      <sz val="8"/>
      <name val="Arial Cyr"/>
      <family val="0"/>
    </font>
    <font>
      <sz val="10"/>
      <name val="Arial"/>
      <family val="0"/>
    </font>
    <font>
      <b/>
      <sz val="11"/>
      <name val="Arial"/>
      <family val="0"/>
    </font>
    <font>
      <sz val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0"/>
      <color indexed="8"/>
      <name val="Arial CYR"/>
      <family val="0"/>
    </font>
    <font>
      <sz val="11"/>
      <color indexed="16"/>
      <name val="Calibri"/>
      <family val="2"/>
    </font>
    <font>
      <sz val="11"/>
      <name val="Calibri"/>
      <family val="2"/>
    </font>
    <font>
      <b/>
      <sz val="11"/>
      <color indexed="53"/>
      <name val="Calibri"/>
      <family val="2"/>
    </font>
    <font>
      <sz val="11"/>
      <color indexed="53"/>
      <name val="Calibri"/>
      <family val="2"/>
    </font>
    <font>
      <sz val="10"/>
      <color indexed="8"/>
      <name val="Arial Cyr"/>
      <family val="2"/>
    </font>
    <font>
      <b/>
      <sz val="12"/>
      <color indexed="8"/>
      <name val="Arial Cyr"/>
      <family val="2"/>
    </font>
    <font>
      <sz val="10"/>
      <color indexed="8"/>
      <name val="Arial CYR"/>
      <family val="0"/>
    </font>
    <font>
      <sz val="11"/>
      <name val="Arial Cyr"/>
      <family val="0"/>
    </font>
    <font>
      <b/>
      <sz val="11"/>
      <color indexed="8"/>
      <name val="Arial Cyr"/>
      <family val="0"/>
    </font>
    <font>
      <sz val="11"/>
      <color indexed="8"/>
      <name val="Arial Cyr"/>
      <family val="2"/>
    </font>
    <font>
      <i/>
      <sz val="11"/>
      <name val="Arial"/>
      <family val="0"/>
    </font>
    <font>
      <b/>
      <sz val="11"/>
      <name val="Arial Cyr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5"/>
        <bgColor indexed="64"/>
      </patternFill>
    </fill>
  </fills>
  <borders count="6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54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54"/>
      </top>
      <bottom style="double">
        <color indexed="54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</borders>
  <cellStyleXfs count="24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2" borderId="0" applyNumberFormat="0" applyBorder="0" applyAlignment="0" applyProtection="0"/>
    <xf numFmtId="0" fontId="10" fillId="5" borderId="0" applyNumberFormat="0" applyBorder="0" applyAlignment="0" applyProtection="0"/>
    <xf numFmtId="0" fontId="10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3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4" borderId="0" applyNumberFormat="0" applyBorder="0" applyAlignment="0" applyProtection="0"/>
    <xf numFmtId="0" fontId="10" fillId="3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10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12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4" borderId="0" applyNumberFormat="0" applyBorder="0" applyAlignment="0" applyProtection="0"/>
    <xf numFmtId="0" fontId="10" fillId="8" borderId="0" applyNumberFormat="0" applyBorder="0" applyAlignment="0" applyProtection="0"/>
    <xf numFmtId="0" fontId="10" fillId="10" borderId="0" applyNumberFormat="0" applyBorder="0" applyAlignment="0" applyProtection="0"/>
    <xf numFmtId="0" fontId="10" fillId="15" borderId="0" applyNumberFormat="0" applyBorder="0" applyAlignment="0" applyProtection="0"/>
    <xf numFmtId="0" fontId="10" fillId="12" borderId="0" applyNumberFormat="0" applyBorder="0" applyAlignment="0" applyProtection="0"/>
    <xf numFmtId="0" fontId="10" fillId="6" borderId="0" applyNumberFormat="0" applyBorder="0" applyAlignment="0" applyProtection="0"/>
    <xf numFmtId="0" fontId="10" fillId="4" borderId="0" applyNumberFormat="0" applyBorder="0" applyAlignment="0" applyProtection="0"/>
    <xf numFmtId="0" fontId="10" fillId="16" borderId="0" applyNumberFormat="0" applyBorder="0" applyAlignment="0" applyProtection="0"/>
    <xf numFmtId="0" fontId="10" fillId="3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10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1" fillId="12" borderId="0" applyNumberFormat="0" applyBorder="0" applyAlignment="0" applyProtection="0"/>
    <xf numFmtId="0" fontId="11" fillId="17" borderId="0" applyNumberFormat="0" applyBorder="0" applyAlignment="0" applyProtection="0"/>
    <xf numFmtId="0" fontId="11" fillId="6" borderId="0" applyNumberFormat="0" applyBorder="0" applyAlignment="0" applyProtection="0"/>
    <xf numFmtId="0" fontId="11" fillId="18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16" borderId="0" applyNumberFormat="0" applyBorder="0" applyAlignment="0" applyProtection="0"/>
    <xf numFmtId="0" fontId="11" fillId="14" borderId="0" applyNumberFormat="0" applyBorder="0" applyAlignment="0" applyProtection="0"/>
    <xf numFmtId="0" fontId="11" fillId="13" borderId="0" applyNumberFormat="0" applyBorder="0" applyAlignment="0" applyProtection="0"/>
    <xf numFmtId="0" fontId="11" fillId="8" borderId="0" applyNumberFormat="0" applyBorder="0" applyAlignment="0" applyProtection="0"/>
    <xf numFmtId="0" fontId="11" fillId="19" borderId="0" applyNumberFormat="0" applyBorder="0" applyAlignment="0" applyProtection="0"/>
    <xf numFmtId="0" fontId="11" fillId="15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21" borderId="0" applyNumberFormat="0" applyBorder="0" applyAlignment="0" applyProtection="0"/>
    <xf numFmtId="0" fontId="11" fillId="3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2" borderId="0" applyNumberFormat="0" applyBorder="0" applyAlignment="0" applyProtection="0"/>
    <xf numFmtId="0" fontId="11" fillId="20" borderId="0" applyNumberFormat="0" applyBorder="0" applyAlignment="0" applyProtection="0"/>
    <xf numFmtId="0" fontId="11" fillId="18" borderId="0" applyNumberFormat="0" applyBorder="0" applyAlignment="0" applyProtection="0"/>
    <xf numFmtId="0" fontId="35" fillId="8" borderId="0" applyNumberFormat="0" applyBorder="0" applyAlignment="0" applyProtection="0"/>
    <xf numFmtId="0" fontId="36" fillId="0" borderId="0">
      <alignment/>
      <protection/>
    </xf>
    <xf numFmtId="0" fontId="37" fillId="11" borderId="1" applyNumberFormat="0" applyAlignment="0" applyProtection="0"/>
    <xf numFmtId="0" fontId="19" fillId="25" borderId="2" applyNumberFormat="0" applyAlignment="0" applyProtection="0"/>
    <xf numFmtId="0" fontId="36" fillId="0" borderId="0">
      <alignment/>
      <protection/>
    </xf>
    <xf numFmtId="0" fontId="23" fillId="0" borderId="0" applyNumberFormat="0" applyFill="0" applyBorder="0" applyAlignment="0" applyProtection="0"/>
    <xf numFmtId="0" fontId="25" fillId="9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2" fillId="3" borderId="1" applyNumberFormat="0" applyAlignment="0" applyProtection="0"/>
    <xf numFmtId="0" fontId="38" fillId="0" borderId="6" applyNumberFormat="0" applyFill="0" applyAlignment="0" applyProtection="0"/>
    <xf numFmtId="0" fontId="32" fillId="13" borderId="0" applyNumberFormat="0" applyBorder="0" applyAlignment="0" applyProtection="0"/>
    <xf numFmtId="0" fontId="36" fillId="4" borderId="7" applyNumberFormat="0" applyFont="0" applyAlignment="0" applyProtection="0"/>
    <xf numFmtId="0" fontId="13" fillId="11" borderId="8" applyNumberFormat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20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36" fillId="0" borderId="0">
      <alignment/>
      <protection/>
    </xf>
    <xf numFmtId="0" fontId="24" fillId="0" borderId="0" applyNumberFormat="0" applyFill="0" applyBorder="0" applyAlignment="0" applyProtection="0"/>
    <xf numFmtId="0" fontId="39" fillId="15" borderId="0">
      <alignment/>
      <protection/>
    </xf>
    <xf numFmtId="0" fontId="39" fillId="0" borderId="0">
      <alignment wrapText="1"/>
      <protection/>
    </xf>
    <xf numFmtId="0" fontId="39" fillId="0" borderId="0">
      <alignment/>
      <protection/>
    </xf>
    <xf numFmtId="0" fontId="40" fillId="0" borderId="0">
      <alignment horizontal="center" wrapText="1"/>
      <protection/>
    </xf>
    <xf numFmtId="0" fontId="40" fillId="0" borderId="0">
      <alignment horizontal="center" wrapText="1"/>
      <protection/>
    </xf>
    <xf numFmtId="0" fontId="40" fillId="0" borderId="0">
      <alignment horizontal="center"/>
      <protection/>
    </xf>
    <xf numFmtId="0" fontId="40" fillId="0" borderId="0">
      <alignment horizontal="center"/>
      <protection/>
    </xf>
    <xf numFmtId="0" fontId="39" fillId="0" borderId="0">
      <alignment horizontal="right"/>
      <protection/>
    </xf>
    <xf numFmtId="0" fontId="39" fillId="15" borderId="10">
      <alignment/>
      <protection/>
    </xf>
    <xf numFmtId="0" fontId="39" fillId="0" borderId="11">
      <alignment horizontal="center" vertical="center" wrapText="1"/>
      <protection/>
    </xf>
    <xf numFmtId="0" fontId="39" fillId="0" borderId="11">
      <alignment horizontal="center" vertical="center" wrapText="1"/>
      <protection/>
    </xf>
    <xf numFmtId="0" fontId="39" fillId="15" borderId="12">
      <alignment/>
      <protection/>
    </xf>
    <xf numFmtId="49" fontId="39" fillId="0" borderId="11">
      <alignment horizontal="left" vertical="top" wrapText="1" indent="2"/>
      <protection/>
    </xf>
    <xf numFmtId="49" fontId="39" fillId="0" borderId="11">
      <alignment horizontal="center" vertical="top" shrinkToFit="1"/>
      <protection/>
    </xf>
    <xf numFmtId="4" fontId="39" fillId="0" borderId="11">
      <alignment horizontal="right" vertical="top" shrinkToFit="1"/>
      <protection/>
    </xf>
    <xf numFmtId="0" fontId="39" fillId="0" borderId="0">
      <alignment/>
      <protection/>
    </xf>
    <xf numFmtId="10" fontId="39" fillId="0" borderId="11">
      <alignment horizontal="right" vertical="top" shrinkToFit="1"/>
      <protection/>
    </xf>
    <xf numFmtId="0" fontId="39" fillId="0" borderId="0">
      <alignment horizontal="left" wrapText="1"/>
      <protection/>
    </xf>
    <xf numFmtId="0" fontId="39" fillId="15" borderId="12">
      <alignment shrinkToFit="1"/>
      <protection/>
    </xf>
    <xf numFmtId="49" fontId="39" fillId="0" borderId="11">
      <alignment horizontal="center" vertical="top" shrinkToFit="1"/>
      <protection/>
    </xf>
    <xf numFmtId="0" fontId="34" fillId="0" borderId="11">
      <alignment horizontal="left"/>
      <protection/>
    </xf>
    <xf numFmtId="4" fontId="34" fillId="4" borderId="11">
      <alignment horizontal="right" vertical="top" shrinkToFit="1"/>
      <protection/>
    </xf>
    <xf numFmtId="4" fontId="34" fillId="4" borderId="11">
      <alignment horizontal="right" vertical="top" shrinkToFit="1"/>
      <protection/>
    </xf>
    <xf numFmtId="10" fontId="34" fillId="4" borderId="11">
      <alignment horizontal="right" vertical="top" shrinkToFit="1"/>
      <protection/>
    </xf>
    <xf numFmtId="0" fontId="39" fillId="15" borderId="13">
      <alignment/>
      <protection/>
    </xf>
    <xf numFmtId="0" fontId="39" fillId="0" borderId="0">
      <alignment horizontal="left" wrapText="1"/>
      <protection/>
    </xf>
    <xf numFmtId="0" fontId="39" fillId="0" borderId="0">
      <alignment horizontal="left" wrapText="1"/>
      <protection/>
    </xf>
    <xf numFmtId="0" fontId="34" fillId="0" borderId="11">
      <alignment vertical="top" wrapText="1"/>
      <protection/>
    </xf>
    <xf numFmtId="4" fontId="34" fillId="12" borderId="11">
      <alignment horizontal="right" vertical="top" shrinkToFit="1"/>
      <protection/>
    </xf>
    <xf numFmtId="10" fontId="34" fillId="12" borderId="11">
      <alignment horizontal="right" vertical="top" shrinkToFit="1"/>
      <protection/>
    </xf>
    <xf numFmtId="0" fontId="39" fillId="15" borderId="12">
      <alignment horizontal="center"/>
      <protection/>
    </xf>
    <xf numFmtId="0" fontId="34" fillId="0" borderId="11">
      <alignment vertical="top" wrapText="1"/>
      <protection/>
    </xf>
    <xf numFmtId="0" fontId="39" fillId="15" borderId="12">
      <alignment horizontal="left"/>
      <protection/>
    </xf>
    <xf numFmtId="4" fontId="34" fillId="12" borderId="11">
      <alignment horizontal="right" vertical="top" shrinkToFit="1"/>
      <protection/>
    </xf>
    <xf numFmtId="0" fontId="39" fillId="15" borderId="13">
      <alignment horizontal="center"/>
      <protection/>
    </xf>
    <xf numFmtId="0" fontId="39" fillId="15" borderId="13">
      <alignment horizontal="left"/>
      <protection/>
    </xf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20" borderId="0" applyNumberFormat="0" applyBorder="0" applyAlignment="0" applyProtection="0"/>
    <xf numFmtId="0" fontId="11" fillId="18" borderId="0" applyNumberFormat="0" applyBorder="0" applyAlignment="0" applyProtection="0"/>
    <xf numFmtId="0" fontId="11" fillId="28" borderId="0" applyNumberFormat="0" applyBorder="0" applyAlignment="0" applyProtection="0"/>
    <xf numFmtId="0" fontId="11" fillId="7" borderId="0" applyNumberFormat="0" applyBorder="0" applyAlignment="0" applyProtection="0"/>
    <xf numFmtId="0" fontId="11" fillId="16" borderId="0" applyNumberFormat="0" applyBorder="0" applyAlignment="0" applyProtection="0"/>
    <xf numFmtId="0" fontId="11" fillId="29" borderId="0" applyNumberFormat="0" applyBorder="0" applyAlignment="0" applyProtection="0"/>
    <xf numFmtId="0" fontId="11" fillId="30" borderId="0" applyNumberFormat="0" applyBorder="0" applyAlignment="0" applyProtection="0"/>
    <xf numFmtId="0" fontId="11" fillId="22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8" borderId="0" applyNumberFormat="0" applyBorder="0" applyAlignment="0" applyProtection="0"/>
    <xf numFmtId="0" fontId="11" fillId="18" borderId="0" applyNumberFormat="0" applyBorder="0" applyAlignment="0" applyProtection="0"/>
    <xf numFmtId="0" fontId="11" fillId="3" borderId="0" applyNumberFormat="0" applyBorder="0" applyAlignment="0" applyProtection="0"/>
    <xf numFmtId="0" fontId="12" fillId="13" borderId="1" applyNumberFormat="0" applyAlignment="0" applyProtection="0"/>
    <xf numFmtId="0" fontId="12" fillId="3" borderId="1" applyNumberFormat="0" applyAlignment="0" applyProtection="0"/>
    <xf numFmtId="0" fontId="12" fillId="3" borderId="1" applyNumberFormat="0" applyAlignment="0" applyProtection="0"/>
    <xf numFmtId="0" fontId="13" fillId="11" borderId="8" applyNumberFormat="0" applyAlignment="0" applyProtection="0"/>
    <xf numFmtId="0" fontId="13" fillId="15" borderId="8" applyNumberFormat="0" applyAlignment="0" applyProtection="0"/>
    <xf numFmtId="0" fontId="13" fillId="15" borderId="8" applyNumberFormat="0" applyAlignment="0" applyProtection="0"/>
    <xf numFmtId="0" fontId="14" fillId="11" borderId="1" applyNumberFormat="0" applyAlignment="0" applyProtection="0"/>
    <xf numFmtId="0" fontId="27" fillId="15" borderId="1" applyNumberFormat="0" applyAlignment="0" applyProtection="0"/>
    <xf numFmtId="0" fontId="27" fillId="15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14" applyNumberFormat="0" applyFill="0" applyAlignment="0" applyProtection="0"/>
    <xf numFmtId="0" fontId="28" fillId="0" borderId="15" applyNumberFormat="0" applyFill="0" applyAlignment="0" applyProtection="0"/>
    <xf numFmtId="0" fontId="28" fillId="0" borderId="16" applyNumberFormat="0" applyFill="0" applyAlignment="0" applyProtection="0"/>
    <xf numFmtId="0" fontId="16" fillId="0" borderId="17" applyNumberFormat="0" applyFill="0" applyAlignment="0" applyProtection="0"/>
    <xf numFmtId="0" fontId="29" fillId="0" borderId="18" applyNumberFormat="0" applyFill="0" applyAlignment="0" applyProtection="0"/>
    <xf numFmtId="0" fontId="29" fillId="0" borderId="19" applyNumberFormat="0" applyFill="0" applyAlignment="0" applyProtection="0"/>
    <xf numFmtId="0" fontId="17" fillId="0" borderId="20" applyNumberFormat="0" applyFill="0" applyAlignment="0" applyProtection="0"/>
    <xf numFmtId="0" fontId="30" fillId="0" borderId="21" applyNumberFormat="0" applyFill="0" applyAlignment="0" applyProtection="0"/>
    <xf numFmtId="0" fontId="30" fillId="0" borderId="22" applyNumberFormat="0" applyFill="0" applyAlignment="0" applyProtection="0"/>
    <xf numFmtId="0" fontId="17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8" fillId="0" borderId="23" applyNumberFormat="0" applyFill="0" applyAlignment="0" applyProtection="0"/>
    <xf numFmtId="0" fontId="18" fillId="0" borderId="24" applyNumberFormat="0" applyFill="0" applyAlignment="0" applyProtection="0"/>
    <xf numFmtId="0" fontId="18" fillId="0" borderId="25" applyNumberFormat="0" applyFill="0" applyAlignment="0" applyProtection="0"/>
    <xf numFmtId="0" fontId="19" fillId="25" borderId="2" applyNumberFormat="0" applyAlignment="0" applyProtection="0"/>
    <xf numFmtId="0" fontId="19" fillId="25" borderId="2" applyNumberFormat="0" applyAlignment="0" applyProtection="0"/>
    <xf numFmtId="0" fontId="2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1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0" fillId="31" borderId="0">
      <alignment/>
      <protection/>
    </xf>
    <xf numFmtId="0" fontId="0" fillId="31" borderId="0">
      <alignment/>
      <protection/>
    </xf>
    <xf numFmtId="0" fontId="0" fillId="31" borderId="0">
      <alignment/>
      <protection/>
    </xf>
    <xf numFmtId="0" fontId="0" fillId="31" borderId="0">
      <alignment/>
      <protection/>
    </xf>
    <xf numFmtId="0" fontId="0" fillId="31" borderId="0">
      <alignment/>
      <protection/>
    </xf>
    <xf numFmtId="0" fontId="0" fillId="31" borderId="0">
      <alignment/>
      <protection/>
    </xf>
    <xf numFmtId="0" fontId="0" fillId="31" borderId="0">
      <alignment/>
      <protection/>
    </xf>
    <xf numFmtId="0" fontId="0" fillId="31" borderId="0">
      <alignment/>
      <protection/>
    </xf>
    <xf numFmtId="0" fontId="0" fillId="31" borderId="0">
      <alignment/>
      <protection/>
    </xf>
    <xf numFmtId="0" fontId="0" fillId="31" borderId="0">
      <alignment/>
      <protection/>
    </xf>
    <xf numFmtId="0" fontId="10" fillId="0" borderId="0">
      <alignment/>
      <protection/>
    </xf>
    <xf numFmtId="0" fontId="0" fillId="31" borderId="0">
      <alignment/>
      <protection/>
    </xf>
    <xf numFmtId="0" fontId="0" fillId="31" borderId="0">
      <alignment/>
      <protection/>
    </xf>
    <xf numFmtId="0" fontId="0" fillId="31" borderId="0">
      <alignment/>
      <protection/>
    </xf>
    <xf numFmtId="0" fontId="0" fillId="31" borderId="0">
      <alignment/>
      <protection/>
    </xf>
    <xf numFmtId="0" fontId="0" fillId="0" borderId="0">
      <alignment/>
      <protection/>
    </xf>
    <xf numFmtId="0" fontId="0" fillId="31" borderId="0">
      <alignment/>
      <protection/>
    </xf>
    <xf numFmtId="0" fontId="0" fillId="31" borderId="0">
      <alignment/>
      <protection/>
    </xf>
    <xf numFmtId="0" fontId="0" fillId="31" borderId="0">
      <alignment/>
      <protection/>
    </xf>
    <xf numFmtId="0" fontId="0" fillId="31" borderId="0">
      <alignment/>
      <protection/>
    </xf>
    <xf numFmtId="0" fontId="0" fillId="31" borderId="0">
      <alignment/>
      <protection/>
    </xf>
    <xf numFmtId="0" fontId="0" fillId="31" borderId="0">
      <alignment/>
      <protection/>
    </xf>
    <xf numFmtId="0" fontId="36" fillId="0" borderId="0">
      <alignment/>
      <protection/>
    </xf>
    <xf numFmtId="0" fontId="2" fillId="0" borderId="0" applyNumberFormat="0" applyFill="0" applyBorder="0" applyAlignment="0" applyProtection="0"/>
    <xf numFmtId="0" fontId="22" fillId="10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4" borderId="7" applyNumberFormat="0" applyFont="0" applyAlignment="0" applyProtection="0"/>
    <xf numFmtId="0" fontId="10" fillId="4" borderId="7" applyNumberFormat="0" applyFont="0" applyAlignment="0" applyProtection="0"/>
    <xf numFmtId="0" fontId="10" fillId="4" borderId="7" applyNumberFormat="0" applyFont="0" applyAlignment="0" applyProtection="0"/>
    <xf numFmtId="0" fontId="1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10" fillId="4" borderId="7" applyNumberFormat="0" applyFont="0" applyAlignment="0" applyProtection="0"/>
    <xf numFmtId="9" fontId="0" fillId="0" borderId="0" applyFont="0" applyFill="0" applyBorder="0" applyAlignment="0" applyProtection="0"/>
    <xf numFmtId="0" fontId="24" fillId="0" borderId="26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</cellStyleXfs>
  <cellXfs count="107">
    <xf numFmtId="0" fontId="0" fillId="0" borderId="0" xfId="0" applyAlignment="1">
      <alignment/>
    </xf>
    <xf numFmtId="0" fontId="3" fillId="31" borderId="0" xfId="0" applyFont="1" applyFill="1" applyAlignment="1">
      <alignment horizontal="center"/>
    </xf>
    <xf numFmtId="0" fontId="4" fillId="31" borderId="0" xfId="0" applyFont="1" applyFill="1" applyAlignment="1">
      <alignment vertical="top" wrapText="1"/>
    </xf>
    <xf numFmtId="49" fontId="4" fillId="31" borderId="0" xfId="0" applyNumberFormat="1" applyFont="1" applyFill="1" applyAlignment="1">
      <alignment vertical="top" wrapText="1"/>
    </xf>
    <xf numFmtId="0" fontId="4" fillId="31" borderId="0" xfId="0" applyFont="1" applyFill="1" applyAlignment="1">
      <alignment/>
    </xf>
    <xf numFmtId="0" fontId="4" fillId="31" borderId="0" xfId="0" applyFont="1" applyFill="1" applyAlignment="1">
      <alignment horizontal="right"/>
    </xf>
    <xf numFmtId="0" fontId="5" fillId="31" borderId="0" xfId="0" applyFont="1" applyFill="1" applyAlignment="1">
      <alignment/>
    </xf>
    <xf numFmtId="0" fontId="7" fillId="31" borderId="0" xfId="0" applyFont="1" applyFill="1" applyAlignment="1">
      <alignment/>
    </xf>
    <xf numFmtId="0" fontId="4" fillId="31" borderId="28" xfId="0" applyFont="1" applyFill="1" applyBorder="1" applyAlignment="1">
      <alignment/>
    </xf>
    <xf numFmtId="0" fontId="5" fillId="31" borderId="28" xfId="0" applyFont="1" applyFill="1" applyBorder="1" applyAlignment="1">
      <alignment/>
    </xf>
    <xf numFmtId="0" fontId="7" fillId="31" borderId="29" xfId="0" applyFont="1" applyFill="1" applyBorder="1" applyAlignment="1">
      <alignment horizontal="center" vertical="center" wrapText="1"/>
    </xf>
    <xf numFmtId="0" fontId="7" fillId="31" borderId="30" xfId="0" applyFont="1" applyFill="1" applyBorder="1" applyAlignment="1">
      <alignment horizontal="center" vertical="center" wrapText="1"/>
    </xf>
    <xf numFmtId="0" fontId="9" fillId="31" borderId="0" xfId="0" applyFont="1" applyFill="1" applyAlignment="1">
      <alignment horizontal="left" wrapText="1"/>
    </xf>
    <xf numFmtId="0" fontId="7" fillId="31" borderId="0" xfId="0" applyFont="1" applyFill="1" applyAlignment="1">
      <alignment wrapText="1"/>
    </xf>
    <xf numFmtId="0" fontId="36" fillId="0" borderId="0" xfId="220" applyProtection="1">
      <alignment/>
      <protection locked="0"/>
    </xf>
    <xf numFmtId="0" fontId="39" fillId="0" borderId="0" xfId="126" applyNumberFormat="1" applyFont="1" applyFill="1" applyProtection="1">
      <alignment/>
      <protection/>
    </xf>
    <xf numFmtId="0" fontId="39" fillId="0" borderId="0" xfId="136" applyNumberFormat="1" applyFont="1" applyFill="1" applyProtection="1">
      <alignment horizontal="left" wrapText="1"/>
      <protection/>
    </xf>
    <xf numFmtId="0" fontId="36" fillId="0" borderId="0" xfId="220" applyFont="1" applyFill="1" applyProtection="1">
      <alignment/>
      <protection locked="0"/>
    </xf>
    <xf numFmtId="0" fontId="39" fillId="0" borderId="0" xfId="126" applyNumberFormat="1" applyFont="1" applyProtection="1">
      <alignment/>
      <protection/>
    </xf>
    <xf numFmtId="0" fontId="36" fillId="0" borderId="0" xfId="220" applyFont="1" applyProtection="1">
      <alignment/>
      <protection locked="0"/>
    </xf>
    <xf numFmtId="49" fontId="26" fillId="31" borderId="29" xfId="0" applyNumberFormat="1" applyFont="1" applyFill="1" applyBorder="1" applyAlignment="1">
      <alignment horizontal="center" vertical="center" wrapText="1"/>
    </xf>
    <xf numFmtId="0" fontId="26" fillId="31" borderId="29" xfId="0" applyFont="1" applyFill="1" applyBorder="1" applyAlignment="1">
      <alignment horizontal="center" vertical="center" wrapText="1"/>
    </xf>
    <xf numFmtId="0" fontId="41" fillId="0" borderId="11" xfId="120" applyFont="1" applyBorder="1" applyProtection="1">
      <alignment horizontal="center" vertical="center" wrapText="1"/>
      <protection locked="0"/>
    </xf>
    <xf numFmtId="0" fontId="41" fillId="0" borderId="11" xfId="121" applyFont="1" applyFill="1">
      <alignment horizontal="center" vertical="center" wrapText="1"/>
      <protection/>
    </xf>
    <xf numFmtId="0" fontId="41" fillId="0" borderId="31" xfId="121" applyFont="1" applyFill="1" applyBorder="1">
      <alignment horizontal="center" vertical="center" wrapText="1"/>
      <protection/>
    </xf>
    <xf numFmtId="0" fontId="39" fillId="0" borderId="0" xfId="126" applyNumberFormat="1" applyBorder="1" applyProtection="1">
      <alignment/>
      <protection/>
    </xf>
    <xf numFmtId="0" fontId="42" fillId="31" borderId="0" xfId="0" applyFont="1" applyFill="1" applyAlignment="1">
      <alignment horizontal="center" vertical="center" wrapText="1"/>
    </xf>
    <xf numFmtId="0" fontId="5" fillId="31" borderId="28" xfId="0" applyFont="1" applyFill="1" applyBorder="1" applyAlignment="1">
      <alignment horizontal="center"/>
    </xf>
    <xf numFmtId="0" fontId="42" fillId="31" borderId="32" xfId="0" applyFont="1" applyFill="1" applyBorder="1" applyAlignment="1">
      <alignment/>
    </xf>
    <xf numFmtId="0" fontId="42" fillId="31" borderId="33" xfId="0" applyFont="1" applyFill="1" applyBorder="1" applyAlignment="1">
      <alignment horizontal="center"/>
    </xf>
    <xf numFmtId="0" fontId="42" fillId="31" borderId="34" xfId="0" applyFont="1" applyFill="1" applyBorder="1" applyAlignment="1">
      <alignment horizontal="right"/>
    </xf>
    <xf numFmtId="0" fontId="42" fillId="31" borderId="35" xfId="0" applyFont="1" applyFill="1" applyBorder="1" applyAlignment="1">
      <alignment/>
    </xf>
    <xf numFmtId="0" fontId="5" fillId="31" borderId="0" xfId="0" applyFont="1" applyFill="1" applyAlignment="1">
      <alignment vertical="top" wrapText="1"/>
    </xf>
    <xf numFmtId="49" fontId="5" fillId="31" borderId="0" xfId="0" applyNumberFormat="1" applyFont="1" applyFill="1" applyAlignment="1">
      <alignment vertical="top" wrapText="1"/>
    </xf>
    <xf numFmtId="49" fontId="42" fillId="31" borderId="36" xfId="0" applyNumberFormat="1" applyFont="1" applyFill="1" applyBorder="1" applyAlignment="1">
      <alignment horizontal="center"/>
    </xf>
    <xf numFmtId="49" fontId="42" fillId="31" borderId="37" xfId="0" applyNumberFormat="1" applyFont="1" applyFill="1" applyBorder="1" applyAlignment="1">
      <alignment horizontal="center"/>
    </xf>
    <xf numFmtId="0" fontId="8" fillId="31" borderId="30" xfId="0" applyFont="1" applyFill="1" applyBorder="1" applyAlignment="1">
      <alignment wrapText="1"/>
    </xf>
    <xf numFmtId="49" fontId="8" fillId="31" borderId="29" xfId="0" applyNumberFormat="1" applyFont="1" applyFill="1" applyBorder="1" applyAlignment="1">
      <alignment horizontal="center" shrinkToFit="1"/>
    </xf>
    <xf numFmtId="4" fontId="8" fillId="31" borderId="29" xfId="0" applyNumberFormat="1" applyFont="1" applyFill="1" applyBorder="1" applyAlignment="1">
      <alignment horizontal="right" shrinkToFit="1"/>
    </xf>
    <xf numFmtId="4" fontId="5" fillId="31" borderId="29" xfId="0" applyNumberFormat="1" applyFont="1" applyFill="1" applyBorder="1" applyAlignment="1">
      <alignment horizontal="right" shrinkToFit="1"/>
    </xf>
    <xf numFmtId="0" fontId="42" fillId="0" borderId="0" xfId="0" applyFont="1" applyAlignment="1">
      <alignment/>
    </xf>
    <xf numFmtId="0" fontId="44" fillId="31" borderId="38" xfId="208" applyFont="1" applyFill="1" applyBorder="1" applyAlignment="1">
      <alignment horizontal="left" vertical="top" wrapText="1"/>
      <protection/>
    </xf>
    <xf numFmtId="49" fontId="44" fillId="31" borderId="38" xfId="208" applyNumberFormat="1" applyFont="1" applyFill="1" applyBorder="1" applyAlignment="1">
      <alignment horizontal="center" vertical="top" shrinkToFit="1"/>
      <protection/>
    </xf>
    <xf numFmtId="4" fontId="5" fillId="31" borderId="29" xfId="0" applyNumberFormat="1" applyFont="1" applyFill="1" applyBorder="1" applyAlignment="1">
      <alignment horizontal="right" shrinkToFit="1"/>
    </xf>
    <xf numFmtId="4" fontId="44" fillId="0" borderId="38" xfId="203" applyNumberFormat="1" applyFont="1" applyFill="1" applyBorder="1" applyAlignment="1">
      <alignment horizontal="right" vertical="top" shrinkToFit="1"/>
      <protection/>
    </xf>
    <xf numFmtId="4" fontId="44" fillId="0" borderId="38" xfId="208" applyNumberFormat="1" applyFont="1" applyFill="1" applyBorder="1" applyAlignment="1">
      <alignment horizontal="right" vertical="top" shrinkToFit="1"/>
      <protection/>
    </xf>
    <xf numFmtId="4" fontId="44" fillId="0" borderId="38" xfId="0" applyNumberFormat="1" applyFont="1" applyFill="1" applyBorder="1" applyAlignment="1">
      <alignment horizontal="right" vertical="top" shrinkToFit="1"/>
    </xf>
    <xf numFmtId="4" fontId="45" fillId="31" borderId="29" xfId="0" applyNumberFormat="1" applyFont="1" applyFill="1" applyBorder="1" applyAlignment="1">
      <alignment horizontal="right" shrinkToFit="1"/>
    </xf>
    <xf numFmtId="4" fontId="5" fillId="0" borderId="29" xfId="0" applyNumberFormat="1" applyFont="1" applyFill="1" applyBorder="1" applyAlignment="1">
      <alignment horizontal="right" shrinkToFit="1"/>
    </xf>
    <xf numFmtId="4" fontId="44" fillId="0" borderId="38" xfId="204" applyNumberFormat="1" applyFont="1" applyFill="1" applyBorder="1" applyAlignment="1">
      <alignment horizontal="right" vertical="top" shrinkToFit="1"/>
      <protection/>
    </xf>
    <xf numFmtId="4" fontId="42" fillId="0" borderId="0" xfId="0" applyNumberFormat="1" applyFont="1" applyAlignment="1">
      <alignment/>
    </xf>
    <xf numFmtId="0" fontId="44" fillId="0" borderId="11" xfId="0" applyNumberFormat="1" applyFont="1" applyAlignment="1" applyProtection="1">
      <alignment horizontal="left" vertical="top" wrapText="1"/>
      <protection/>
    </xf>
    <xf numFmtId="49" fontId="44" fillId="0" borderId="38" xfId="208" applyNumberFormat="1" applyFont="1" applyFill="1" applyBorder="1" applyAlignment="1">
      <alignment horizontal="center" vertical="top" shrinkToFit="1"/>
      <protection/>
    </xf>
    <xf numFmtId="0" fontId="44" fillId="0" borderId="38" xfId="208" applyFont="1" applyFill="1" applyBorder="1" applyAlignment="1">
      <alignment horizontal="left" vertical="top" wrapText="1"/>
      <protection/>
    </xf>
    <xf numFmtId="0" fontId="5" fillId="31" borderId="30" xfId="0" applyFont="1" applyFill="1" applyBorder="1" applyAlignment="1">
      <alignment vertical="top" wrapText="1"/>
    </xf>
    <xf numFmtId="0" fontId="44" fillId="31" borderId="38" xfId="208" applyFont="1" applyFill="1" applyBorder="1" applyAlignment="1">
      <alignment vertical="top" wrapText="1"/>
      <protection/>
    </xf>
    <xf numFmtId="0" fontId="46" fillId="31" borderId="39" xfId="0" applyNumberFormat="1" applyFont="1" applyFill="1" applyBorder="1" applyAlignment="1">
      <alignment horizontal="left" wrapText="1"/>
    </xf>
    <xf numFmtId="4" fontId="46" fillId="31" borderId="38" xfId="0" applyNumberFormat="1" applyFont="1" applyFill="1" applyBorder="1" applyAlignment="1">
      <alignment vertical="center" shrinkToFit="1"/>
    </xf>
    <xf numFmtId="0" fontId="44" fillId="0" borderId="40" xfId="142" applyNumberFormat="1" applyFont="1" applyBorder="1" applyProtection="1">
      <alignment vertical="top" wrapText="1"/>
      <protection/>
    </xf>
    <xf numFmtId="49" fontId="44" fillId="0" borderId="39" xfId="130" applyNumberFormat="1" applyFont="1" applyBorder="1" applyProtection="1">
      <alignment horizontal="center" vertical="top" shrinkToFit="1"/>
      <protection/>
    </xf>
    <xf numFmtId="49" fontId="44" fillId="0" borderId="41" xfId="130" applyNumberFormat="1" applyFont="1" applyBorder="1" applyProtection="1">
      <alignment horizontal="center" vertical="top" shrinkToFit="1"/>
      <protection/>
    </xf>
    <xf numFmtId="49" fontId="44" fillId="0" borderId="42" xfId="130" applyNumberFormat="1" applyFont="1" applyBorder="1" applyProtection="1">
      <alignment horizontal="center" vertical="top" shrinkToFit="1"/>
      <protection/>
    </xf>
    <xf numFmtId="4" fontId="44" fillId="0" borderId="43" xfId="144" applyNumberFormat="1" applyFont="1" applyFill="1" applyBorder="1" applyProtection="1">
      <alignment horizontal="right" vertical="top" shrinkToFit="1"/>
      <protection/>
    </xf>
    <xf numFmtId="4" fontId="44" fillId="0" borderId="11" xfId="144" applyNumberFormat="1" applyFont="1" applyFill="1" applyProtection="1">
      <alignment horizontal="right" vertical="top" shrinkToFit="1"/>
      <protection/>
    </xf>
    <xf numFmtId="4" fontId="44" fillId="0" borderId="44" xfId="144" applyNumberFormat="1" applyFont="1" applyFill="1" applyBorder="1" applyProtection="1">
      <alignment horizontal="right" vertical="top" shrinkToFit="1"/>
      <protection/>
    </xf>
    <xf numFmtId="49" fontId="44" fillId="0" borderId="45" xfId="130" applyNumberFormat="1" applyFont="1" applyBorder="1" applyProtection="1">
      <alignment horizontal="center" vertical="top" shrinkToFit="1"/>
      <protection/>
    </xf>
    <xf numFmtId="49" fontId="44" fillId="0" borderId="46" xfId="130" applyNumberFormat="1" applyFont="1" applyBorder="1" applyProtection="1">
      <alignment horizontal="center" vertical="top" shrinkToFit="1"/>
      <protection/>
    </xf>
    <xf numFmtId="49" fontId="44" fillId="0" borderId="47" xfId="130" applyNumberFormat="1" applyFont="1" applyBorder="1" applyProtection="1">
      <alignment horizontal="center" vertical="top" shrinkToFit="1"/>
      <protection/>
    </xf>
    <xf numFmtId="0" fontId="8" fillId="0" borderId="41" xfId="213" applyFont="1" applyBorder="1" applyAlignment="1">
      <alignment horizontal="left" vertical="center" wrapText="1"/>
      <protection/>
    </xf>
    <xf numFmtId="4" fontId="43" fillId="0" borderId="44" xfId="133" applyNumberFormat="1" applyFont="1" applyFill="1" applyBorder="1" applyAlignment="1" applyProtection="1">
      <alignment horizontal="right" vertical="center" shrinkToFit="1"/>
      <protection/>
    </xf>
    <xf numFmtId="0" fontId="9" fillId="31" borderId="0" xfId="0" applyFont="1" applyFill="1" applyAlignment="1">
      <alignment horizontal="left" wrapText="1"/>
    </xf>
    <xf numFmtId="0" fontId="8" fillId="31" borderId="0" xfId="0" applyFont="1" applyFill="1" applyAlignment="1">
      <alignment horizontal="center" vertical="center" wrapText="1"/>
    </xf>
    <xf numFmtId="0" fontId="8" fillId="31" borderId="0" xfId="0" applyFont="1" applyFill="1" applyAlignment="1">
      <alignment horizontal="center"/>
    </xf>
    <xf numFmtId="0" fontId="8" fillId="31" borderId="0" xfId="0" applyFont="1" applyFill="1" applyAlignment="1">
      <alignment horizontal="center" wrapText="1"/>
    </xf>
    <xf numFmtId="0" fontId="26" fillId="31" borderId="48" xfId="0" applyFont="1" applyFill="1" applyBorder="1" applyAlignment="1">
      <alignment horizontal="center" vertical="center" wrapText="1"/>
    </xf>
    <xf numFmtId="0" fontId="26" fillId="31" borderId="49" xfId="0" applyFont="1" applyFill="1" applyBorder="1" applyAlignment="1">
      <alignment horizontal="center" vertical="center" wrapText="1"/>
    </xf>
    <xf numFmtId="49" fontId="26" fillId="31" borderId="39" xfId="0" applyNumberFormat="1" applyFont="1" applyFill="1" applyBorder="1" applyAlignment="1">
      <alignment horizontal="center" vertical="center" wrapText="1"/>
    </xf>
    <xf numFmtId="49" fontId="26" fillId="31" borderId="41" xfId="0" applyNumberFormat="1" applyFont="1" applyFill="1" applyBorder="1" applyAlignment="1">
      <alignment horizontal="center" vertical="center" wrapText="1"/>
    </xf>
    <xf numFmtId="49" fontId="26" fillId="31" borderId="50" xfId="0" applyNumberFormat="1" applyFont="1" applyFill="1" applyBorder="1" applyAlignment="1">
      <alignment horizontal="center" vertical="center" wrapText="1"/>
    </xf>
    <xf numFmtId="0" fontId="26" fillId="31" borderId="51" xfId="0" applyFont="1" applyFill="1" applyBorder="1" applyAlignment="1">
      <alignment horizontal="center" vertical="center" wrapText="1"/>
    </xf>
    <xf numFmtId="0" fontId="26" fillId="31" borderId="41" xfId="0" applyFont="1" applyFill="1" applyBorder="1" applyAlignment="1">
      <alignment horizontal="center" vertical="center" wrapText="1"/>
    </xf>
    <xf numFmtId="0" fontId="26" fillId="31" borderId="50" xfId="0" applyFont="1" applyFill="1" applyBorder="1" applyAlignment="1">
      <alignment horizontal="center" vertical="center" wrapText="1"/>
    </xf>
    <xf numFmtId="0" fontId="34" fillId="0" borderId="52" xfId="120" applyNumberFormat="1" applyFont="1" applyBorder="1" applyAlignment="1" applyProtection="1">
      <alignment horizontal="center" vertical="center" wrapText="1"/>
      <protection/>
    </xf>
    <xf numFmtId="0" fontId="34" fillId="0" borderId="53" xfId="120" applyNumberFormat="1" applyFont="1" applyBorder="1" applyAlignment="1" applyProtection="1">
      <alignment horizontal="center" vertical="center" wrapText="1"/>
      <protection/>
    </xf>
    <xf numFmtId="0" fontId="34" fillId="0" borderId="54" xfId="120" applyNumberFormat="1" applyFont="1" applyBorder="1" applyAlignment="1" applyProtection="1">
      <alignment horizontal="center" vertical="center" wrapText="1"/>
      <protection/>
    </xf>
    <xf numFmtId="0" fontId="34" fillId="0" borderId="55" xfId="120" applyNumberFormat="1" applyFont="1" applyBorder="1" applyAlignment="1" applyProtection="1">
      <alignment horizontal="center" vertical="center" wrapText="1"/>
      <protection/>
    </xf>
    <xf numFmtId="0" fontId="34" fillId="0" borderId="56" xfId="120" applyNumberFormat="1" applyFont="1" applyBorder="1" applyAlignment="1" applyProtection="1">
      <alignment horizontal="center" vertical="center" wrapText="1"/>
      <protection/>
    </xf>
    <xf numFmtId="0" fontId="34" fillId="0" borderId="43" xfId="120" applyNumberFormat="1" applyFont="1" applyBorder="1" applyAlignment="1" applyProtection="1">
      <alignment horizontal="center" vertical="center" wrapText="1"/>
      <protection/>
    </xf>
    <xf numFmtId="0" fontId="41" fillId="0" borderId="40" xfId="120" applyNumberFormat="1" applyFont="1" applyBorder="1" applyAlignment="1" applyProtection="1">
      <alignment horizontal="center" vertical="center" wrapText="1"/>
      <protection/>
    </xf>
    <xf numFmtId="0" fontId="41" fillId="0" borderId="57" xfId="120" applyNumberFormat="1" applyFont="1" applyBorder="1" applyAlignment="1" applyProtection="1">
      <alignment horizontal="center" vertical="center" wrapText="1"/>
      <protection/>
    </xf>
    <xf numFmtId="0" fontId="41" fillId="0" borderId="44" xfId="120" applyNumberFormat="1" applyFont="1" applyBorder="1" applyAlignment="1" applyProtection="1">
      <alignment horizontal="center" vertical="center" wrapText="1"/>
      <protection/>
    </xf>
    <xf numFmtId="0" fontId="46" fillId="31" borderId="52" xfId="0" applyNumberFormat="1" applyFont="1" applyFill="1" applyBorder="1" applyAlignment="1">
      <alignment horizontal="center" vertical="center" shrinkToFit="1"/>
    </xf>
    <xf numFmtId="0" fontId="46" fillId="31" borderId="53" xfId="0" applyNumberFormat="1" applyFont="1" applyFill="1" applyBorder="1" applyAlignment="1">
      <alignment horizontal="center" vertical="center" shrinkToFit="1"/>
    </xf>
    <xf numFmtId="0" fontId="39" fillId="0" borderId="0" xfId="128" applyNumberFormat="1" applyBorder="1" applyProtection="1">
      <alignment horizontal="left" wrapText="1"/>
      <protection/>
    </xf>
    <xf numFmtId="0" fontId="39" fillId="0" borderId="0" xfId="128" applyBorder="1" applyProtection="1">
      <alignment horizontal="left" wrapText="1"/>
      <protection locked="0"/>
    </xf>
    <xf numFmtId="49" fontId="8" fillId="0" borderId="58" xfId="213" applyNumberFormat="1" applyFont="1" applyBorder="1" applyAlignment="1">
      <alignment horizontal="center" vertical="center" wrapText="1"/>
      <protection/>
    </xf>
    <xf numFmtId="49" fontId="8" fillId="0" borderId="28" xfId="213" applyNumberFormat="1" applyFont="1" applyBorder="1" applyAlignment="1">
      <alignment horizontal="center" vertical="center" wrapText="1"/>
      <protection/>
    </xf>
    <xf numFmtId="49" fontId="8" fillId="0" borderId="59" xfId="213" applyNumberFormat="1" applyFont="1" applyBorder="1" applyAlignment="1">
      <alignment horizontal="center" vertical="center" wrapText="1"/>
      <protection/>
    </xf>
    <xf numFmtId="0" fontId="34" fillId="0" borderId="11" xfId="121" applyNumberFormat="1" applyFont="1" applyFill="1" applyProtection="1">
      <alignment horizontal="center" vertical="center" wrapText="1"/>
      <protection locked="0"/>
    </xf>
    <xf numFmtId="0" fontId="34" fillId="0" borderId="11" xfId="121" applyFont="1" applyFill="1">
      <alignment horizontal="center" vertical="center" wrapText="1"/>
      <protection/>
    </xf>
    <xf numFmtId="0" fontId="34" fillId="0" borderId="11" xfId="120" applyNumberFormat="1" applyFont="1" applyBorder="1" applyProtection="1">
      <alignment horizontal="center" vertical="center" wrapText="1"/>
      <protection/>
    </xf>
    <xf numFmtId="0" fontId="34" fillId="0" borderId="11" xfId="120" applyFont="1" applyBorder="1" applyProtection="1">
      <alignment horizontal="center" vertical="center" wrapText="1"/>
      <protection locked="0"/>
    </xf>
    <xf numFmtId="0" fontId="43" fillId="0" borderId="0" xfId="114" applyNumberFormat="1" applyFont="1" applyBorder="1" applyProtection="1">
      <alignment horizontal="center" wrapText="1"/>
      <protection/>
    </xf>
    <xf numFmtId="0" fontId="43" fillId="0" borderId="0" xfId="114" applyFont="1" applyBorder="1" applyProtection="1">
      <alignment horizontal="center" wrapText="1"/>
      <protection locked="0"/>
    </xf>
    <xf numFmtId="0" fontId="40" fillId="0" borderId="0" xfId="116" applyNumberFormat="1" applyBorder="1" applyProtection="1">
      <alignment horizontal="center"/>
      <protection/>
    </xf>
    <xf numFmtId="0" fontId="40" fillId="0" borderId="0" xfId="116" applyBorder="1" applyProtection="1">
      <alignment horizontal="center"/>
      <protection locked="0"/>
    </xf>
    <xf numFmtId="0" fontId="5" fillId="0" borderId="0" xfId="220" applyFont="1" applyProtection="1">
      <alignment/>
      <protection locked="0"/>
    </xf>
  </cellXfs>
  <cellStyles count="23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1 2" xfId="22"/>
    <cellStyle name="20% - Акцент1_Аналитический отчет по исполнению бюджета с произвольной группировкой - sqr_info_isp_budg_2016_1" xfId="23"/>
    <cellStyle name="20% - Акцент2" xfId="24"/>
    <cellStyle name="20% - Акцент2 2" xfId="25"/>
    <cellStyle name="20% - Акцент2_Аналитический отчет по исполнению бюджета с произвольной группировкой - sqr_info_isp_budg_2016_1" xfId="26"/>
    <cellStyle name="20% - Акцент3" xfId="27"/>
    <cellStyle name="20% - Акцент3 2" xfId="28"/>
    <cellStyle name="20% - Акцент3_Аналитический отчет по исполнению бюджета с произвольной группировкой - sqr_info_isp_budg_2016_1" xfId="29"/>
    <cellStyle name="20% - Акцент4" xfId="30"/>
    <cellStyle name="20% - Акцент4 2" xfId="31"/>
    <cellStyle name="20% - Акцент4_Аналитический отчет по исполнению бюджета с произвольной группировкой - sqr_info_isp_budg_2016_1" xfId="32"/>
    <cellStyle name="20% - Акцент5" xfId="33"/>
    <cellStyle name="20% - Акцент5 2" xfId="34"/>
    <cellStyle name="20% - Акцент6" xfId="35"/>
    <cellStyle name="20% - Акцент6 2" xfId="36"/>
    <cellStyle name="40% - Accent1" xfId="37"/>
    <cellStyle name="40% - Accent2" xfId="38"/>
    <cellStyle name="40% - Accent3" xfId="39"/>
    <cellStyle name="40% - Accent4" xfId="40"/>
    <cellStyle name="40% - Accent5" xfId="41"/>
    <cellStyle name="40% - Accent6" xfId="42"/>
    <cellStyle name="40% - Акцент1" xfId="43"/>
    <cellStyle name="40% - Акцент1 2" xfId="44"/>
    <cellStyle name="40% - Акцент1_Аналитический отчет по исполнению бюджета с произвольной группировкой - sqr_info_isp_budg_2016_1" xfId="45"/>
    <cellStyle name="40% - Акцент2" xfId="46"/>
    <cellStyle name="40% - Акцент2 2" xfId="47"/>
    <cellStyle name="40% - Акцент3" xfId="48"/>
    <cellStyle name="40% - Акцент3 2" xfId="49"/>
    <cellStyle name="40% - Акцент3_Аналитический отчет по исполнению бюджета с произвольной группировкой - sqr_info_isp_budg_2016_1" xfId="50"/>
    <cellStyle name="40% - Акцент4" xfId="51"/>
    <cellStyle name="40% - Акцент4 2" xfId="52"/>
    <cellStyle name="40% - Акцент4_Аналитический отчет по исполнению бюджета с произвольной группировкой - sqr_info_isp_budg_2016_1" xfId="53"/>
    <cellStyle name="40% - Акцент5" xfId="54"/>
    <cellStyle name="40% - Акцент5 2" xfId="55"/>
    <cellStyle name="40% - Акцент6" xfId="56"/>
    <cellStyle name="40% - Акцент6 2" xfId="57"/>
    <cellStyle name="40% - Акцент6_Аналитический отчет по исполнению бюджета с произвольной группировкой - sqr_info_isp_budg_2016_1" xfId="58"/>
    <cellStyle name="60% - Accent1" xfId="59"/>
    <cellStyle name="60% - Accent2" xfId="60"/>
    <cellStyle name="60% - Accent3" xfId="61"/>
    <cellStyle name="60% - Accent4" xfId="62"/>
    <cellStyle name="60% - Accent5" xfId="63"/>
    <cellStyle name="60% - Accent6" xfId="64"/>
    <cellStyle name="60% - Акцент1" xfId="65"/>
    <cellStyle name="60% - Акцент1 2" xfId="66"/>
    <cellStyle name="60% - Акцент1_Аналитический отчет по исполнению бюджета с произвольной группировкой - sqr_info_isp_budg_2016_1" xfId="67"/>
    <cellStyle name="60% - Акцент2" xfId="68"/>
    <cellStyle name="60% - Акцент2 2" xfId="69"/>
    <cellStyle name="60% - Акцент2_Аналитический отчет по исполнению бюджета с произвольной группировкой - sqr_info_isp_budg_2016_1" xfId="70"/>
    <cellStyle name="60% - Акцент3" xfId="71"/>
    <cellStyle name="60% - Акцент3 2" xfId="72"/>
    <cellStyle name="60% - Акцент3_Аналитический отчет по исполнению бюджета с произвольной группировкой - sqr_info_isp_budg_2016_1" xfId="73"/>
    <cellStyle name="60% - Акцент4" xfId="74"/>
    <cellStyle name="60% - Акцент4 2" xfId="75"/>
    <cellStyle name="60% - Акцент4_Аналитический отчет по исполнению бюджета с произвольной группировкой - sqr_info_isp_budg_2016_1" xfId="76"/>
    <cellStyle name="60% - Акцент5" xfId="77"/>
    <cellStyle name="60% - Акцент5 2" xfId="78"/>
    <cellStyle name="60% - Акцент5_Аналитический отчет по исполнению бюджета с произвольной группировкой - sqr_info_isp_budg_2016_1" xfId="79"/>
    <cellStyle name="60% - Акцент6" xfId="80"/>
    <cellStyle name="60% - Акцент6 2" xfId="81"/>
    <cellStyle name="60% - Акцент6_Аналитический отчет по исполнению бюджета с произвольной группировкой - sqr_info_isp_budg_2016_1" xfId="82"/>
    <cellStyle name="Accent1" xfId="83"/>
    <cellStyle name="Accent2" xfId="84"/>
    <cellStyle name="Accent3" xfId="85"/>
    <cellStyle name="Accent4" xfId="86"/>
    <cellStyle name="Accent5" xfId="87"/>
    <cellStyle name="Accent6" xfId="88"/>
    <cellStyle name="Bad" xfId="89"/>
    <cellStyle name="br" xfId="90"/>
    <cellStyle name="Calculation" xfId="91"/>
    <cellStyle name="Check Cell" xfId="92"/>
    <cellStyle name="col" xfId="93"/>
    <cellStyle name="Explanatory Text" xfId="94"/>
    <cellStyle name="Good" xfId="95"/>
    <cellStyle name="Heading 1" xfId="96"/>
    <cellStyle name="Heading 2" xfId="97"/>
    <cellStyle name="Heading 3" xfId="98"/>
    <cellStyle name="Heading 4" xfId="99"/>
    <cellStyle name="Input" xfId="100"/>
    <cellStyle name="Linked Cell" xfId="101"/>
    <cellStyle name="Neutral" xfId="102"/>
    <cellStyle name="Note" xfId="103"/>
    <cellStyle name="Output" xfId="104"/>
    <cellStyle name="style0" xfId="105"/>
    <cellStyle name="td" xfId="106"/>
    <cellStyle name="Title" xfId="107"/>
    <cellStyle name="Total" xfId="108"/>
    <cellStyle name="tr" xfId="109"/>
    <cellStyle name="Warning Text" xfId="110"/>
    <cellStyle name="xl21" xfId="111"/>
    <cellStyle name="xl22" xfId="112"/>
    <cellStyle name="xl23" xfId="113"/>
    <cellStyle name="xl23_Аналитический отчет по исполнению бюджета с произвольной группировкой - sqr_info_isp_budg_2016_1" xfId="114"/>
    <cellStyle name="xl24" xfId="115"/>
    <cellStyle name="xl24_Аналитический отчет по исполнению бюджета с произвольной группировкой - sqr_info_isp_budg_2016_1" xfId="116"/>
    <cellStyle name="xl25" xfId="117"/>
    <cellStyle name="xl26" xfId="118"/>
    <cellStyle name="xl27" xfId="119"/>
    <cellStyle name="xl27_Аналитический отчет по исполнению бюджета с произвольной группировкой - sqr_info_isp_budg_2016_1" xfId="120"/>
    <cellStyle name="xl28" xfId="121"/>
    <cellStyle name="xl29" xfId="122"/>
    <cellStyle name="xl30" xfId="123"/>
    <cellStyle name="xl31" xfId="124"/>
    <cellStyle name="xl32" xfId="125"/>
    <cellStyle name="xl32_Аналитический отчет по исполнению бюджета с произвольной группировкой - sqr_info_isp_budg_2016_1" xfId="126"/>
    <cellStyle name="xl33" xfId="127"/>
    <cellStyle name="xl33_Аналитический отчет по исполнению бюджета с произвольной группировкой - sqr_info_isp_budg_2016_1" xfId="128"/>
    <cellStyle name="xl34" xfId="129"/>
    <cellStyle name="xl34_Аналитический отчет по исполнению бюджета с произвольной группировкой - sqr_info_isp_budg_2016_1" xfId="130"/>
    <cellStyle name="xl35" xfId="131"/>
    <cellStyle name="xl36" xfId="132"/>
    <cellStyle name="xl36_Аналитический отчет по исполнению бюджета с произвольной группировкой - sqr_info_isp_budg_2016_1" xfId="133"/>
    <cellStyle name="xl37" xfId="134"/>
    <cellStyle name="xl38" xfId="135"/>
    <cellStyle name="xl38_Аналитический отчет по исполнению бюджета с произвольной группировкой - sqr_info_isp_budg_2016_1" xfId="136"/>
    <cellStyle name="xl39" xfId="137"/>
    <cellStyle name="xl40" xfId="138"/>
    <cellStyle name="xl41" xfId="139"/>
    <cellStyle name="xl42" xfId="140"/>
    <cellStyle name="xl43" xfId="141"/>
    <cellStyle name="xl43_Аналитический отчет по исполнению бюджета с произвольной группировкой - sqr_info_isp_budg_2016_1" xfId="142"/>
    <cellStyle name="xl44" xfId="143"/>
    <cellStyle name="xl44_Аналитический отчет по исполнению бюджета с произвольной группировкой - sqr_info_isp_budg_2016_1" xfId="144"/>
    <cellStyle name="xl45" xfId="145"/>
    <cellStyle name="xl46" xfId="146"/>
    <cellStyle name="Акцент1" xfId="147"/>
    <cellStyle name="Акцент1 2" xfId="148"/>
    <cellStyle name="Акцент1_Аналитический отчет по исполнению бюджета с произвольной группировкой - sqr_info_isp_budg_2016_1" xfId="149"/>
    <cellStyle name="Акцент2" xfId="150"/>
    <cellStyle name="Акцент2 2" xfId="151"/>
    <cellStyle name="Акцент2_Аналитический отчет по исполнению бюджета с произвольной группировкой - sqr_info_isp_budg_2016_1" xfId="152"/>
    <cellStyle name="Акцент3" xfId="153"/>
    <cellStyle name="Акцент3 2" xfId="154"/>
    <cellStyle name="Акцент3_Аналитический отчет по исполнению бюджета с произвольной группировкой - sqr_info_isp_budg_2016_1" xfId="155"/>
    <cellStyle name="Акцент4" xfId="156"/>
    <cellStyle name="Акцент4 2" xfId="157"/>
    <cellStyle name="Акцент5" xfId="158"/>
    <cellStyle name="Акцент5 2" xfId="159"/>
    <cellStyle name="Акцент6" xfId="160"/>
    <cellStyle name="Акцент6 2" xfId="161"/>
    <cellStyle name="Акцент6_Аналитический отчет по исполнению бюджета с произвольной группировкой - sqr_info_isp_budg_2016_1" xfId="162"/>
    <cellStyle name="Ввод " xfId="163"/>
    <cellStyle name="Ввод  2" xfId="164"/>
    <cellStyle name="Ввод _Аналитический отчет по исполнению бюджета с произвольной группировкой - sqr_info_isp_budg_2016_1" xfId="165"/>
    <cellStyle name="Вывод" xfId="166"/>
    <cellStyle name="Вывод 2" xfId="167"/>
    <cellStyle name="Вывод_Аналитический отчет по исполнению бюджета с произвольной группировкой - sqr_info_isp_budg_2016_1" xfId="168"/>
    <cellStyle name="Вычисление" xfId="169"/>
    <cellStyle name="Вычисление 2" xfId="170"/>
    <cellStyle name="Вычисление_Аналитический отчет по исполнению бюджета с произвольной группировкой - sqr_info_isp_budg_2016_1" xfId="171"/>
    <cellStyle name="Hyperlink" xfId="172"/>
    <cellStyle name="Currency" xfId="173"/>
    <cellStyle name="Currency [0]" xfId="174"/>
    <cellStyle name="Заголовок 1" xfId="175"/>
    <cellStyle name="Заголовок 1 2" xfId="176"/>
    <cellStyle name="Заголовок 1_Аналитический отчет по исполнению бюджета с произвольной группировкой - sqr_info_isp_budg_2016_1" xfId="177"/>
    <cellStyle name="Заголовок 2" xfId="178"/>
    <cellStyle name="Заголовок 2 2" xfId="179"/>
    <cellStyle name="Заголовок 2_Аналитический отчет по исполнению бюджета с произвольной группировкой - sqr_info_isp_budg_2016_1" xfId="180"/>
    <cellStyle name="Заголовок 3" xfId="181"/>
    <cellStyle name="Заголовок 3 2" xfId="182"/>
    <cellStyle name="Заголовок 3_Аналитический отчет по исполнению бюджета с произвольной группировкой - sqr_info_isp_budg_2016_1" xfId="183"/>
    <cellStyle name="Заголовок 4" xfId="184"/>
    <cellStyle name="Заголовок 4 2" xfId="185"/>
    <cellStyle name="Заголовок 4_Аналитический отчет по исполнению бюджета с произвольной группировкой - sqr_info_isp_budg_2016_1" xfId="186"/>
    <cellStyle name="Итог" xfId="187"/>
    <cellStyle name="Итог 2" xfId="188"/>
    <cellStyle name="Итог_Аналитический отчет по исполнению бюджета с произвольной группировкой - sqr_info_isp_budg_2016_1" xfId="189"/>
    <cellStyle name="Контрольная ячейка" xfId="190"/>
    <cellStyle name="Контрольная ячейка 2" xfId="191"/>
    <cellStyle name="Название" xfId="192"/>
    <cellStyle name="Название 2" xfId="193"/>
    <cellStyle name="Название_Аналитический отчет по исполнению бюджета с произвольной группировкой - sqr_info_isp_budg_2016_1" xfId="194"/>
    <cellStyle name="Нейтральный" xfId="195"/>
    <cellStyle name="Нейтральный 2" xfId="196"/>
    <cellStyle name="Нейтральный_Аналитический отчет по исполнению бюджета с произвольной группировкой - sqr_info_isp_budg_2016_1" xfId="197"/>
    <cellStyle name="Обычный 10" xfId="198"/>
    <cellStyle name="Обычный 11" xfId="199"/>
    <cellStyle name="Обычный 12" xfId="200"/>
    <cellStyle name="Обычный 13" xfId="201"/>
    <cellStyle name="Обычный 14" xfId="202"/>
    <cellStyle name="Обычный 15" xfId="203"/>
    <cellStyle name="Обычный 16" xfId="204"/>
    <cellStyle name="Обычный 17" xfId="205"/>
    <cellStyle name="Обычный 18" xfId="206"/>
    <cellStyle name="Обычный 19" xfId="207"/>
    <cellStyle name="Обычный 2" xfId="208"/>
    <cellStyle name="Обычный 20" xfId="209"/>
    <cellStyle name="Обычный 21" xfId="210"/>
    <cellStyle name="Обычный 22" xfId="211"/>
    <cellStyle name="Обычный 23" xfId="212"/>
    <cellStyle name="Обычный 3" xfId="213"/>
    <cellStyle name="Обычный 4" xfId="214"/>
    <cellStyle name="Обычный 5" xfId="215"/>
    <cellStyle name="Обычный 6" xfId="216"/>
    <cellStyle name="Обычный 7" xfId="217"/>
    <cellStyle name="Обычный 8" xfId="218"/>
    <cellStyle name="Обычный 9" xfId="219"/>
    <cellStyle name="Обычный_Аналитический отчет по исполнению бюджета с произвольной группировкой - sqr_info_isp_budg_2016_1" xfId="220"/>
    <cellStyle name="Followed Hyperlink" xfId="221"/>
    <cellStyle name="Плохой" xfId="222"/>
    <cellStyle name="Плохой 2" xfId="223"/>
    <cellStyle name="Плохой_Аналитический отчет по исполнению бюджета с произвольной группировкой - sqr_info_isp_budg_2016_1" xfId="224"/>
    <cellStyle name="Пояснение" xfId="225"/>
    <cellStyle name="Пояснение 2" xfId="226"/>
    <cellStyle name="Примечание" xfId="227"/>
    <cellStyle name="Примечание 2" xfId="228"/>
    <cellStyle name="Примечание 2 2" xfId="229"/>
    <cellStyle name="Примечание 3" xfId="230"/>
    <cellStyle name="Примечание 4" xfId="231"/>
    <cellStyle name="Примечание 5" xfId="232"/>
    <cellStyle name="Примечание 6" xfId="233"/>
    <cellStyle name="Percent" xfId="234"/>
    <cellStyle name="Связанная ячейка" xfId="235"/>
    <cellStyle name="Связанная ячейка 2" xfId="236"/>
    <cellStyle name="Связанная ячейка_Аналитический отчет по исполнению бюджета с произвольной группировкой - sqr_info_isp_budg_2016_1" xfId="237"/>
    <cellStyle name="Текст предупреждения" xfId="238"/>
    <cellStyle name="Текст предупреждения 2" xfId="239"/>
    <cellStyle name="Comma" xfId="240"/>
    <cellStyle name="Comma [0]" xfId="241"/>
    <cellStyle name="Хороший" xfId="242"/>
    <cellStyle name="Хороший 2" xfId="243"/>
    <cellStyle name="Хороший_Аналитический отчет по исполнению бюджета с произвольной группировкой - sqr_info_isp_budg_2016_1" xfId="24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Z60"/>
  <sheetViews>
    <sheetView showGridLines="0" zoomScale="75" zoomScaleNormal="75" zoomScalePageLayoutView="0" workbookViewId="0" topLeftCell="A1">
      <selection activeCell="A20" sqref="A20"/>
    </sheetView>
  </sheetViews>
  <sheetFormatPr defaultColWidth="9.00390625" defaultRowHeight="12.75"/>
  <cols>
    <col min="1" max="1" width="50.75390625" style="0" customWidth="1"/>
    <col min="2" max="2" width="33.25390625" style="0" customWidth="1"/>
    <col min="3" max="8" width="15.75390625" style="0" hidden="1" customWidth="1"/>
    <col min="9" max="9" width="22.00390625" style="0" customWidth="1"/>
    <col min="10" max="18" width="15.75390625" style="0" hidden="1" customWidth="1"/>
    <col min="19" max="19" width="20.75390625" style="0" customWidth="1"/>
    <col min="20" max="22" width="15.75390625" style="0" hidden="1" customWidth="1"/>
    <col min="23" max="23" width="15.75390625" style="0" bestFit="1" customWidth="1"/>
    <col min="25" max="26" width="13.25390625" style="0" bestFit="1" customWidth="1"/>
  </cols>
  <sheetData>
    <row r="1" spans="1:22" ht="1.5" customHeight="1">
      <c r="A1" s="1"/>
      <c r="B1" s="2"/>
      <c r="C1" s="3"/>
      <c r="D1" s="3"/>
      <c r="E1" s="3"/>
      <c r="F1" s="3"/>
      <c r="G1" s="4"/>
      <c r="H1" s="5"/>
      <c r="I1" s="5"/>
      <c r="J1" s="5"/>
      <c r="K1" s="5"/>
      <c r="L1" s="6"/>
      <c r="M1" s="6"/>
      <c r="N1" s="6"/>
      <c r="O1" s="6"/>
      <c r="P1" s="6"/>
      <c r="Q1" s="6"/>
      <c r="R1" s="6"/>
      <c r="S1" s="6"/>
      <c r="T1" s="6"/>
      <c r="U1" s="6"/>
      <c r="V1" s="6"/>
    </row>
    <row r="2" spans="1:22" ht="9" customHeight="1">
      <c r="A2" s="71" t="s">
        <v>1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26"/>
      <c r="U2" s="6"/>
      <c r="V2" s="27"/>
    </row>
    <row r="3" spans="1:22" ht="13.5" customHeight="1" thickBot="1">
      <c r="A3" s="71"/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26"/>
      <c r="U3" s="28"/>
      <c r="V3" s="29" t="s">
        <v>2</v>
      </c>
    </row>
    <row r="4" spans="1:22" ht="15">
      <c r="A4" s="72" t="s">
        <v>222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6"/>
      <c r="U4" s="30"/>
      <c r="V4" s="31"/>
    </row>
    <row r="5" spans="1:22" ht="6" customHeight="1" hidden="1">
      <c r="A5" s="6"/>
      <c r="B5" s="32"/>
      <c r="C5" s="33"/>
      <c r="D5" s="33"/>
      <c r="E5" s="33"/>
      <c r="F5" s="33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30" t="s">
        <v>3</v>
      </c>
      <c r="V5" s="34"/>
    </row>
    <row r="6" spans="1:22" ht="15" hidden="1" thickBot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30" t="s">
        <v>4</v>
      </c>
      <c r="V6" s="35" t="s">
        <v>5</v>
      </c>
    </row>
    <row r="7" spans="1:22" ht="27" customHeight="1">
      <c r="A7" s="73" t="s">
        <v>6</v>
      </c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</row>
    <row r="8" spans="1:22" ht="12.75" customHeight="1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9"/>
      <c r="M8" s="9"/>
      <c r="N8" s="9"/>
      <c r="O8" s="9"/>
      <c r="P8" s="9"/>
      <c r="Q8" s="9"/>
      <c r="R8" s="9"/>
      <c r="S8" s="9"/>
      <c r="T8" s="9"/>
      <c r="U8" s="9"/>
      <c r="V8" s="9"/>
    </row>
    <row r="9" spans="1:22" ht="12.75" customHeight="1" hidden="1">
      <c r="A9" s="74" t="s">
        <v>7</v>
      </c>
      <c r="B9" s="74" t="s">
        <v>8</v>
      </c>
      <c r="C9" s="76"/>
      <c r="D9" s="77"/>
      <c r="E9" s="77"/>
      <c r="F9" s="77"/>
      <c r="G9" s="77"/>
      <c r="H9" s="77"/>
      <c r="I9" s="77"/>
      <c r="J9" s="77"/>
      <c r="K9" s="77"/>
      <c r="L9" s="78"/>
      <c r="M9" s="79"/>
      <c r="N9" s="80"/>
      <c r="O9" s="80"/>
      <c r="P9" s="80"/>
      <c r="Q9" s="80"/>
      <c r="R9" s="80"/>
      <c r="S9" s="80"/>
      <c r="T9" s="80"/>
      <c r="U9" s="80"/>
      <c r="V9" s="81"/>
    </row>
    <row r="10" spans="1:22" ht="48.75" customHeight="1">
      <c r="A10" s="75"/>
      <c r="B10" s="75"/>
      <c r="C10" s="20" t="s">
        <v>9</v>
      </c>
      <c r="D10" s="20" t="s">
        <v>10</v>
      </c>
      <c r="E10" s="20" t="s">
        <v>11</v>
      </c>
      <c r="F10" s="20" t="s">
        <v>12</v>
      </c>
      <c r="G10" s="20" t="s">
        <v>13</v>
      </c>
      <c r="H10" s="21" t="s">
        <v>14</v>
      </c>
      <c r="I10" s="21" t="s">
        <v>15</v>
      </c>
      <c r="J10" s="21" t="s">
        <v>16</v>
      </c>
      <c r="K10" s="21" t="s">
        <v>17</v>
      </c>
      <c r="L10" s="20" t="s">
        <v>18</v>
      </c>
      <c r="M10" s="20" t="s">
        <v>9</v>
      </c>
      <c r="N10" s="20" t="s">
        <v>10</v>
      </c>
      <c r="O10" s="20" t="s">
        <v>19</v>
      </c>
      <c r="P10" s="20" t="s">
        <v>12</v>
      </c>
      <c r="Q10" s="20" t="s">
        <v>13</v>
      </c>
      <c r="R10" s="21" t="s">
        <v>14</v>
      </c>
      <c r="S10" s="21" t="s">
        <v>20</v>
      </c>
      <c r="T10" s="21" t="s">
        <v>16</v>
      </c>
      <c r="U10" s="21" t="s">
        <v>17</v>
      </c>
      <c r="V10" s="20" t="s">
        <v>18</v>
      </c>
    </row>
    <row r="11" spans="1:22" ht="12.75">
      <c r="A11" s="11" t="s">
        <v>21</v>
      </c>
      <c r="B11" s="10">
        <v>2</v>
      </c>
      <c r="C11" s="10" t="s">
        <v>22</v>
      </c>
      <c r="D11" s="10" t="s">
        <v>23</v>
      </c>
      <c r="E11" s="10" t="s">
        <v>24</v>
      </c>
      <c r="F11" s="10" t="s">
        <v>25</v>
      </c>
      <c r="G11" s="10" t="s">
        <v>26</v>
      </c>
      <c r="H11" s="10" t="s">
        <v>27</v>
      </c>
      <c r="I11" s="10">
        <v>3</v>
      </c>
      <c r="J11" s="10" t="s">
        <v>28</v>
      </c>
      <c r="K11" s="10" t="s">
        <v>29</v>
      </c>
      <c r="L11" s="10" t="s">
        <v>30</v>
      </c>
      <c r="M11" s="10" t="s">
        <v>31</v>
      </c>
      <c r="N11" s="10" t="s">
        <v>32</v>
      </c>
      <c r="O11" s="10" t="s">
        <v>33</v>
      </c>
      <c r="P11" s="10" t="s">
        <v>34</v>
      </c>
      <c r="Q11" s="10" t="s">
        <v>35</v>
      </c>
      <c r="R11" s="10" t="s">
        <v>36</v>
      </c>
      <c r="S11" s="10">
        <v>4</v>
      </c>
      <c r="T11" s="10" t="s">
        <v>37</v>
      </c>
      <c r="U11" s="10" t="s">
        <v>38</v>
      </c>
      <c r="V11" s="10" t="s">
        <v>39</v>
      </c>
    </row>
    <row r="12" spans="1:22" s="40" customFormat="1" ht="30">
      <c r="A12" s="36" t="s">
        <v>40</v>
      </c>
      <c r="B12" s="37" t="s">
        <v>41</v>
      </c>
      <c r="C12" s="38">
        <v>689811403.33</v>
      </c>
      <c r="D12" s="38">
        <v>0</v>
      </c>
      <c r="E12" s="38">
        <v>689811403.33</v>
      </c>
      <c r="F12" s="38">
        <v>0</v>
      </c>
      <c r="G12" s="38">
        <v>0</v>
      </c>
      <c r="H12" s="38">
        <v>0</v>
      </c>
      <c r="I12" s="38">
        <f>SUM(I13:I58)</f>
        <v>868167702</v>
      </c>
      <c r="J12" s="38">
        <f aca="true" t="shared" si="0" ref="J12:S12">SUM(J13:J58)</f>
        <v>0</v>
      </c>
      <c r="K12" s="38">
        <f t="shared" si="0"/>
        <v>0</v>
      </c>
      <c r="L12" s="38">
        <f t="shared" si="0"/>
        <v>0</v>
      </c>
      <c r="M12" s="38">
        <f t="shared" si="0"/>
        <v>70330710.97999999</v>
      </c>
      <c r="N12" s="38">
        <f t="shared" si="0"/>
        <v>0</v>
      </c>
      <c r="O12" s="38">
        <f t="shared" si="0"/>
        <v>70330710.97999999</v>
      </c>
      <c r="P12" s="38">
        <f t="shared" si="0"/>
        <v>0</v>
      </c>
      <c r="Q12" s="38">
        <f t="shared" si="0"/>
        <v>0</v>
      </c>
      <c r="R12" s="38">
        <f t="shared" si="0"/>
        <v>0</v>
      </c>
      <c r="S12" s="38">
        <f t="shared" si="0"/>
        <v>194349241.54</v>
      </c>
      <c r="T12" s="39">
        <v>0</v>
      </c>
      <c r="U12" s="39">
        <v>0</v>
      </c>
      <c r="V12" s="39">
        <v>0</v>
      </c>
    </row>
    <row r="13" spans="1:22" s="40" customFormat="1" ht="14.25">
      <c r="A13" s="41" t="s">
        <v>91</v>
      </c>
      <c r="B13" s="42" t="s">
        <v>134</v>
      </c>
      <c r="C13" s="43">
        <v>469000</v>
      </c>
      <c r="D13" s="43">
        <v>0</v>
      </c>
      <c r="E13" s="43">
        <v>469000</v>
      </c>
      <c r="F13" s="43">
        <v>0</v>
      </c>
      <c r="G13" s="43">
        <v>0</v>
      </c>
      <c r="H13" s="43">
        <v>0</v>
      </c>
      <c r="I13" s="44">
        <v>243144000</v>
      </c>
      <c r="J13" s="45">
        <v>0</v>
      </c>
      <c r="K13" s="45">
        <v>0</v>
      </c>
      <c r="L13" s="45">
        <v>0</v>
      </c>
      <c r="M13" s="45">
        <v>430683.97</v>
      </c>
      <c r="N13" s="45">
        <v>0</v>
      </c>
      <c r="O13" s="45">
        <v>430683.97</v>
      </c>
      <c r="P13" s="45">
        <v>0</v>
      </c>
      <c r="Q13" s="45">
        <v>0</v>
      </c>
      <c r="R13" s="45">
        <v>0</v>
      </c>
      <c r="S13" s="46">
        <v>57589566.55</v>
      </c>
      <c r="T13" s="47">
        <v>0</v>
      </c>
      <c r="U13" s="47">
        <v>0</v>
      </c>
      <c r="V13" s="47">
        <v>0</v>
      </c>
    </row>
    <row r="14" spans="1:22" s="40" customFormat="1" ht="42.75">
      <c r="A14" s="41" t="s">
        <v>162</v>
      </c>
      <c r="B14" s="42" t="s">
        <v>161</v>
      </c>
      <c r="C14" s="43"/>
      <c r="D14" s="43"/>
      <c r="E14" s="43"/>
      <c r="F14" s="43"/>
      <c r="G14" s="43"/>
      <c r="H14" s="43"/>
      <c r="I14" s="44">
        <v>5328000</v>
      </c>
      <c r="J14" s="45"/>
      <c r="K14" s="45"/>
      <c r="L14" s="45"/>
      <c r="M14" s="45"/>
      <c r="N14" s="45"/>
      <c r="O14" s="45"/>
      <c r="P14" s="45"/>
      <c r="Q14" s="45"/>
      <c r="R14" s="45"/>
      <c r="S14" s="46">
        <v>825640.17</v>
      </c>
      <c r="T14" s="47"/>
      <c r="U14" s="47"/>
      <c r="V14" s="47"/>
    </row>
    <row r="15" spans="1:22" s="40" customFormat="1" ht="28.5">
      <c r="A15" s="41" t="s">
        <v>92</v>
      </c>
      <c r="B15" s="42" t="s">
        <v>135</v>
      </c>
      <c r="C15" s="43">
        <v>29400000</v>
      </c>
      <c r="D15" s="43">
        <v>0</v>
      </c>
      <c r="E15" s="43">
        <v>29400000</v>
      </c>
      <c r="F15" s="43">
        <v>0</v>
      </c>
      <c r="G15" s="43">
        <v>0</v>
      </c>
      <c r="H15" s="43">
        <v>0</v>
      </c>
      <c r="I15" s="44">
        <v>33269000</v>
      </c>
      <c r="J15" s="48">
        <v>0</v>
      </c>
      <c r="K15" s="48">
        <v>0</v>
      </c>
      <c r="L15" s="48">
        <v>0</v>
      </c>
      <c r="M15" s="48">
        <v>8636844.75</v>
      </c>
      <c r="N15" s="48">
        <v>0</v>
      </c>
      <c r="O15" s="48">
        <v>8636844.75</v>
      </c>
      <c r="P15" s="48">
        <v>0</v>
      </c>
      <c r="Q15" s="48">
        <v>0</v>
      </c>
      <c r="R15" s="48">
        <v>0</v>
      </c>
      <c r="S15" s="46">
        <v>6450638.78</v>
      </c>
      <c r="T15" s="47">
        <v>0</v>
      </c>
      <c r="U15" s="47">
        <v>0</v>
      </c>
      <c r="V15" s="47">
        <v>0</v>
      </c>
    </row>
    <row r="16" spans="1:22" s="40" customFormat="1" ht="14.25">
      <c r="A16" s="41" t="s">
        <v>93</v>
      </c>
      <c r="B16" s="42" t="s">
        <v>137</v>
      </c>
      <c r="C16" s="43">
        <v>53000</v>
      </c>
      <c r="D16" s="43">
        <v>0</v>
      </c>
      <c r="E16" s="43">
        <v>53000</v>
      </c>
      <c r="F16" s="43">
        <v>0</v>
      </c>
      <c r="G16" s="43">
        <v>0</v>
      </c>
      <c r="H16" s="43">
        <v>0</v>
      </c>
      <c r="I16" s="44">
        <v>164000</v>
      </c>
      <c r="J16" s="48">
        <v>0</v>
      </c>
      <c r="K16" s="48">
        <v>0</v>
      </c>
      <c r="L16" s="48">
        <v>0</v>
      </c>
      <c r="M16" s="48">
        <v>0</v>
      </c>
      <c r="N16" s="48">
        <v>0</v>
      </c>
      <c r="O16" s="48">
        <v>0</v>
      </c>
      <c r="P16" s="48">
        <v>0</v>
      </c>
      <c r="Q16" s="48">
        <v>0</v>
      </c>
      <c r="R16" s="48">
        <v>0</v>
      </c>
      <c r="S16" s="49">
        <v>42137.48</v>
      </c>
      <c r="T16" s="47">
        <v>0</v>
      </c>
      <c r="U16" s="47">
        <v>0</v>
      </c>
      <c r="V16" s="47">
        <v>0</v>
      </c>
    </row>
    <row r="17" spans="1:22" s="40" customFormat="1" ht="28.5">
      <c r="A17" s="41" t="s">
        <v>94</v>
      </c>
      <c r="B17" s="42" t="s">
        <v>136</v>
      </c>
      <c r="C17" s="43"/>
      <c r="D17" s="43"/>
      <c r="E17" s="43"/>
      <c r="F17" s="43"/>
      <c r="G17" s="43"/>
      <c r="H17" s="43"/>
      <c r="I17" s="44">
        <v>8556000</v>
      </c>
      <c r="J17" s="48"/>
      <c r="K17" s="48"/>
      <c r="L17" s="48"/>
      <c r="M17" s="48"/>
      <c r="N17" s="48"/>
      <c r="O17" s="48"/>
      <c r="P17" s="48"/>
      <c r="Q17" s="48"/>
      <c r="R17" s="48"/>
      <c r="S17" s="49">
        <v>2991186.45</v>
      </c>
      <c r="T17" s="47"/>
      <c r="U17" s="47"/>
      <c r="V17" s="47"/>
    </row>
    <row r="18" spans="1:22" s="40" customFormat="1" ht="14.25">
      <c r="A18" s="41" t="s">
        <v>95</v>
      </c>
      <c r="B18" s="42" t="s">
        <v>112</v>
      </c>
      <c r="C18" s="43">
        <v>0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4">
        <v>7225000</v>
      </c>
      <c r="J18" s="48">
        <v>0</v>
      </c>
      <c r="K18" s="48">
        <v>0</v>
      </c>
      <c r="L18" s="48">
        <v>0</v>
      </c>
      <c r="M18" s="48">
        <v>511248.88</v>
      </c>
      <c r="N18" s="48">
        <v>0</v>
      </c>
      <c r="O18" s="48">
        <v>511248.88</v>
      </c>
      <c r="P18" s="48">
        <v>0</v>
      </c>
      <c r="Q18" s="48">
        <v>0</v>
      </c>
      <c r="R18" s="48">
        <v>0</v>
      </c>
      <c r="S18" s="49">
        <v>340011.21</v>
      </c>
      <c r="T18" s="47">
        <v>0</v>
      </c>
      <c r="U18" s="47">
        <v>0</v>
      </c>
      <c r="V18" s="47">
        <v>0</v>
      </c>
    </row>
    <row r="19" spans="1:22" s="40" customFormat="1" ht="14.25">
      <c r="A19" s="41" t="s">
        <v>96</v>
      </c>
      <c r="B19" s="42" t="s">
        <v>113</v>
      </c>
      <c r="C19" s="43">
        <v>1477000</v>
      </c>
      <c r="D19" s="43">
        <v>0</v>
      </c>
      <c r="E19" s="43">
        <v>1477000</v>
      </c>
      <c r="F19" s="43">
        <v>0</v>
      </c>
      <c r="G19" s="43">
        <v>0</v>
      </c>
      <c r="H19" s="43">
        <v>0</v>
      </c>
      <c r="I19" s="44">
        <v>77595000</v>
      </c>
      <c r="J19" s="48">
        <v>0</v>
      </c>
      <c r="K19" s="48">
        <v>0</v>
      </c>
      <c r="L19" s="48">
        <v>0</v>
      </c>
      <c r="M19" s="48">
        <v>579116.25</v>
      </c>
      <c r="N19" s="48">
        <v>0</v>
      </c>
      <c r="O19" s="48">
        <v>579116.25</v>
      </c>
      <c r="P19" s="48">
        <v>0</v>
      </c>
      <c r="Q19" s="48">
        <v>0</v>
      </c>
      <c r="R19" s="48">
        <v>0</v>
      </c>
      <c r="S19" s="49">
        <v>18799509.76</v>
      </c>
      <c r="T19" s="47">
        <v>0</v>
      </c>
      <c r="U19" s="47">
        <v>0</v>
      </c>
      <c r="V19" s="47">
        <v>0</v>
      </c>
    </row>
    <row r="20" spans="1:22" s="40" customFormat="1" ht="42.75">
      <c r="A20" s="41" t="s">
        <v>97</v>
      </c>
      <c r="B20" s="42" t="s">
        <v>138</v>
      </c>
      <c r="C20" s="43">
        <v>2077000</v>
      </c>
      <c r="D20" s="43">
        <v>0</v>
      </c>
      <c r="E20" s="43">
        <v>2077000</v>
      </c>
      <c r="F20" s="43">
        <v>0</v>
      </c>
      <c r="G20" s="43">
        <v>0</v>
      </c>
      <c r="H20" s="43">
        <v>0</v>
      </c>
      <c r="I20" s="44">
        <v>3223000</v>
      </c>
      <c r="J20" s="48">
        <v>0</v>
      </c>
      <c r="K20" s="48">
        <v>0</v>
      </c>
      <c r="L20" s="48">
        <v>0</v>
      </c>
      <c r="M20" s="48">
        <v>1405211.69</v>
      </c>
      <c r="N20" s="48">
        <v>0</v>
      </c>
      <c r="O20" s="48">
        <v>1405211.69</v>
      </c>
      <c r="P20" s="48">
        <v>0</v>
      </c>
      <c r="Q20" s="48">
        <v>0</v>
      </c>
      <c r="R20" s="48">
        <v>0</v>
      </c>
      <c r="S20" s="49">
        <v>768743.36</v>
      </c>
      <c r="T20" s="47">
        <v>0</v>
      </c>
      <c r="U20" s="47">
        <v>0</v>
      </c>
      <c r="V20" s="47">
        <v>0</v>
      </c>
    </row>
    <row r="21" spans="1:22" s="40" customFormat="1" ht="42.75">
      <c r="A21" s="41" t="s">
        <v>132</v>
      </c>
      <c r="B21" s="42" t="s">
        <v>139</v>
      </c>
      <c r="C21" s="43"/>
      <c r="D21" s="43"/>
      <c r="E21" s="43"/>
      <c r="F21" s="43"/>
      <c r="G21" s="43"/>
      <c r="H21" s="43"/>
      <c r="I21" s="44">
        <v>50000</v>
      </c>
      <c r="J21" s="48"/>
      <c r="K21" s="48"/>
      <c r="L21" s="48"/>
      <c r="M21" s="48"/>
      <c r="N21" s="48"/>
      <c r="O21" s="48"/>
      <c r="P21" s="48"/>
      <c r="Q21" s="48"/>
      <c r="R21" s="48"/>
      <c r="S21" s="49">
        <v>0</v>
      </c>
      <c r="T21" s="47"/>
      <c r="U21" s="47"/>
      <c r="V21" s="47"/>
    </row>
    <row r="22" spans="1:22" s="40" customFormat="1" ht="14.25">
      <c r="A22" s="41" t="s">
        <v>98</v>
      </c>
      <c r="B22" s="42" t="s">
        <v>114</v>
      </c>
      <c r="C22" s="43">
        <v>0</v>
      </c>
      <c r="D22" s="43">
        <v>0</v>
      </c>
      <c r="E22" s="43">
        <v>0</v>
      </c>
      <c r="F22" s="43">
        <v>0</v>
      </c>
      <c r="G22" s="43">
        <v>0</v>
      </c>
      <c r="H22" s="43">
        <v>0</v>
      </c>
      <c r="I22" s="44">
        <v>0</v>
      </c>
      <c r="J22" s="48">
        <v>0</v>
      </c>
      <c r="K22" s="48">
        <v>0</v>
      </c>
      <c r="L22" s="48">
        <v>0</v>
      </c>
      <c r="M22" s="48">
        <v>-65057.39</v>
      </c>
      <c r="N22" s="48">
        <v>0</v>
      </c>
      <c r="O22" s="48">
        <v>-65057.39</v>
      </c>
      <c r="P22" s="48">
        <v>0</v>
      </c>
      <c r="Q22" s="48">
        <v>0</v>
      </c>
      <c r="R22" s="48">
        <v>0</v>
      </c>
      <c r="S22" s="49">
        <v>0</v>
      </c>
      <c r="T22" s="47">
        <v>0</v>
      </c>
      <c r="U22" s="47">
        <v>0</v>
      </c>
      <c r="V22" s="47">
        <v>0</v>
      </c>
    </row>
    <row r="23" spans="1:22" s="40" customFormat="1" ht="28.5">
      <c r="A23" s="41" t="s">
        <v>99</v>
      </c>
      <c r="B23" s="42" t="s">
        <v>115</v>
      </c>
      <c r="C23" s="43">
        <v>11175000</v>
      </c>
      <c r="D23" s="43">
        <v>0</v>
      </c>
      <c r="E23" s="43">
        <v>11175000</v>
      </c>
      <c r="F23" s="43">
        <v>0</v>
      </c>
      <c r="G23" s="43">
        <v>0</v>
      </c>
      <c r="H23" s="43">
        <v>0</v>
      </c>
      <c r="I23" s="44">
        <v>0</v>
      </c>
      <c r="J23" s="48">
        <v>0</v>
      </c>
      <c r="K23" s="48">
        <v>0</v>
      </c>
      <c r="L23" s="48">
        <v>0</v>
      </c>
      <c r="M23" s="48">
        <v>7083096.27</v>
      </c>
      <c r="N23" s="48">
        <v>0</v>
      </c>
      <c r="O23" s="48">
        <v>7083096.27</v>
      </c>
      <c r="P23" s="48">
        <v>0</v>
      </c>
      <c r="Q23" s="48">
        <v>0</v>
      </c>
      <c r="R23" s="48">
        <v>0</v>
      </c>
      <c r="S23" s="49">
        <v>0</v>
      </c>
      <c r="T23" s="47">
        <v>0</v>
      </c>
      <c r="U23" s="47">
        <v>0</v>
      </c>
      <c r="V23" s="47">
        <v>0</v>
      </c>
    </row>
    <row r="24" spans="1:22" s="40" customFormat="1" ht="114">
      <c r="A24" s="41" t="s">
        <v>100</v>
      </c>
      <c r="B24" s="42" t="s">
        <v>116</v>
      </c>
      <c r="C24" s="43">
        <v>1127000</v>
      </c>
      <c r="D24" s="43">
        <v>0</v>
      </c>
      <c r="E24" s="43">
        <v>1127000</v>
      </c>
      <c r="F24" s="43">
        <v>0</v>
      </c>
      <c r="G24" s="43">
        <v>0</v>
      </c>
      <c r="H24" s="43">
        <v>0</v>
      </c>
      <c r="I24" s="44">
        <v>46301000</v>
      </c>
      <c r="J24" s="48">
        <v>0</v>
      </c>
      <c r="K24" s="48">
        <v>0</v>
      </c>
      <c r="L24" s="48">
        <v>0</v>
      </c>
      <c r="M24" s="48">
        <v>651505.43</v>
      </c>
      <c r="N24" s="48">
        <v>0</v>
      </c>
      <c r="O24" s="48">
        <v>651505.43</v>
      </c>
      <c r="P24" s="48">
        <v>0</v>
      </c>
      <c r="Q24" s="48">
        <v>0</v>
      </c>
      <c r="R24" s="48">
        <v>0</v>
      </c>
      <c r="S24" s="49">
        <v>9528089.01</v>
      </c>
      <c r="T24" s="47">
        <v>0</v>
      </c>
      <c r="U24" s="47">
        <v>0</v>
      </c>
      <c r="V24" s="47">
        <v>0</v>
      </c>
    </row>
    <row r="25" spans="1:22" s="40" customFormat="1" ht="28.5">
      <c r="A25" s="41" t="s">
        <v>145</v>
      </c>
      <c r="B25" s="42" t="s">
        <v>151</v>
      </c>
      <c r="C25" s="43"/>
      <c r="D25" s="43"/>
      <c r="E25" s="43"/>
      <c r="F25" s="43"/>
      <c r="G25" s="43"/>
      <c r="H25" s="43"/>
      <c r="I25" s="44">
        <v>374000</v>
      </c>
      <c r="J25" s="48"/>
      <c r="K25" s="48"/>
      <c r="L25" s="48"/>
      <c r="M25" s="48"/>
      <c r="N25" s="48"/>
      <c r="O25" s="48"/>
      <c r="P25" s="48"/>
      <c r="Q25" s="48"/>
      <c r="R25" s="48"/>
      <c r="S25" s="49">
        <v>39000</v>
      </c>
      <c r="T25" s="47"/>
      <c r="U25" s="47"/>
      <c r="V25" s="47"/>
    </row>
    <row r="26" spans="1:22" s="40" customFormat="1" ht="99.75">
      <c r="A26" s="41" t="s">
        <v>152</v>
      </c>
      <c r="B26" s="42" t="s">
        <v>153</v>
      </c>
      <c r="C26" s="43"/>
      <c r="D26" s="43"/>
      <c r="E26" s="43"/>
      <c r="F26" s="43"/>
      <c r="G26" s="43"/>
      <c r="H26" s="43"/>
      <c r="I26" s="44">
        <v>0</v>
      </c>
      <c r="J26" s="48"/>
      <c r="K26" s="48"/>
      <c r="L26" s="48"/>
      <c r="M26" s="48"/>
      <c r="N26" s="48"/>
      <c r="O26" s="48"/>
      <c r="P26" s="48"/>
      <c r="Q26" s="48"/>
      <c r="R26" s="48"/>
      <c r="S26" s="49">
        <v>-9485</v>
      </c>
      <c r="T26" s="47"/>
      <c r="U26" s="47"/>
      <c r="V26" s="47"/>
    </row>
    <row r="27" spans="1:22" s="40" customFormat="1" ht="28.5">
      <c r="A27" s="41" t="s">
        <v>101</v>
      </c>
      <c r="B27" s="42" t="s">
        <v>117</v>
      </c>
      <c r="C27" s="43">
        <v>0</v>
      </c>
      <c r="D27" s="43">
        <v>0</v>
      </c>
      <c r="E27" s="43">
        <v>0</v>
      </c>
      <c r="F27" s="43">
        <v>0</v>
      </c>
      <c r="G27" s="43">
        <v>0</v>
      </c>
      <c r="H27" s="43">
        <v>0</v>
      </c>
      <c r="I27" s="44">
        <v>1229000</v>
      </c>
      <c r="J27" s="48">
        <v>0</v>
      </c>
      <c r="K27" s="48">
        <v>0</v>
      </c>
      <c r="L27" s="48">
        <v>0</v>
      </c>
      <c r="M27" s="48">
        <v>5761.25</v>
      </c>
      <c r="N27" s="48">
        <v>0</v>
      </c>
      <c r="O27" s="48">
        <v>5761.25</v>
      </c>
      <c r="P27" s="48">
        <v>0</v>
      </c>
      <c r="Q27" s="48">
        <v>0</v>
      </c>
      <c r="R27" s="48">
        <v>0</v>
      </c>
      <c r="S27" s="49">
        <v>100991.44</v>
      </c>
      <c r="T27" s="47">
        <v>0</v>
      </c>
      <c r="U27" s="47">
        <v>0</v>
      </c>
      <c r="V27" s="47">
        <v>0</v>
      </c>
    </row>
    <row r="28" spans="1:22" s="40" customFormat="1" ht="28.5">
      <c r="A28" s="41" t="s">
        <v>133</v>
      </c>
      <c r="B28" s="42" t="s">
        <v>118</v>
      </c>
      <c r="C28" s="43"/>
      <c r="D28" s="43"/>
      <c r="E28" s="43"/>
      <c r="F28" s="43"/>
      <c r="G28" s="43"/>
      <c r="H28" s="43"/>
      <c r="I28" s="44">
        <v>9893000</v>
      </c>
      <c r="J28" s="48"/>
      <c r="K28" s="48"/>
      <c r="L28" s="48"/>
      <c r="M28" s="48"/>
      <c r="N28" s="48"/>
      <c r="O28" s="48"/>
      <c r="P28" s="48"/>
      <c r="Q28" s="48"/>
      <c r="R28" s="48"/>
      <c r="S28" s="49">
        <v>1327225.18</v>
      </c>
      <c r="T28" s="47"/>
      <c r="U28" s="47"/>
      <c r="V28" s="47"/>
    </row>
    <row r="29" spans="1:22" s="40" customFormat="1" ht="28.5">
      <c r="A29" s="41" t="s">
        <v>102</v>
      </c>
      <c r="B29" s="42" t="s">
        <v>119</v>
      </c>
      <c r="C29" s="43">
        <v>50000</v>
      </c>
      <c r="D29" s="43">
        <v>0</v>
      </c>
      <c r="E29" s="43">
        <v>50000</v>
      </c>
      <c r="F29" s="43">
        <v>0</v>
      </c>
      <c r="G29" s="43">
        <v>0</v>
      </c>
      <c r="H29" s="43">
        <v>0</v>
      </c>
      <c r="I29" s="44">
        <v>832302</v>
      </c>
      <c r="J29" s="48">
        <v>0</v>
      </c>
      <c r="K29" s="48">
        <v>0</v>
      </c>
      <c r="L29" s="48">
        <v>0</v>
      </c>
      <c r="M29" s="48">
        <v>37295.78</v>
      </c>
      <c r="N29" s="48">
        <v>0</v>
      </c>
      <c r="O29" s="48">
        <v>37295.78</v>
      </c>
      <c r="P29" s="48">
        <v>0</v>
      </c>
      <c r="Q29" s="48">
        <v>0</v>
      </c>
      <c r="R29" s="48">
        <v>0</v>
      </c>
      <c r="S29" s="49">
        <v>11500</v>
      </c>
      <c r="T29" s="47">
        <v>0</v>
      </c>
      <c r="U29" s="47">
        <v>0</v>
      </c>
      <c r="V29" s="47">
        <v>0</v>
      </c>
    </row>
    <row r="30" spans="1:22" s="40" customFormat="1" ht="14.25">
      <c r="A30" s="41" t="s">
        <v>209</v>
      </c>
      <c r="B30" s="42" t="s">
        <v>208</v>
      </c>
      <c r="C30" s="43"/>
      <c r="D30" s="43"/>
      <c r="E30" s="43"/>
      <c r="F30" s="43"/>
      <c r="G30" s="43"/>
      <c r="H30" s="43"/>
      <c r="I30" s="44">
        <v>810000</v>
      </c>
      <c r="J30" s="48"/>
      <c r="K30" s="48"/>
      <c r="L30" s="48"/>
      <c r="M30" s="48"/>
      <c r="N30" s="48"/>
      <c r="O30" s="48"/>
      <c r="P30" s="48"/>
      <c r="Q30" s="48"/>
      <c r="R30" s="48"/>
      <c r="S30" s="49">
        <v>1163000</v>
      </c>
      <c r="T30" s="47"/>
      <c r="U30" s="47"/>
      <c r="V30" s="47"/>
    </row>
    <row r="31" spans="1:22" s="40" customFormat="1" ht="99.75">
      <c r="A31" s="41" t="s">
        <v>103</v>
      </c>
      <c r="B31" s="42" t="s">
        <v>163</v>
      </c>
      <c r="C31" s="43">
        <v>25346500</v>
      </c>
      <c r="D31" s="43">
        <v>0</v>
      </c>
      <c r="E31" s="43">
        <v>25346500</v>
      </c>
      <c r="F31" s="43">
        <v>0</v>
      </c>
      <c r="G31" s="43">
        <v>0</v>
      </c>
      <c r="H31" s="43">
        <v>0</v>
      </c>
      <c r="I31" s="44">
        <v>8492000</v>
      </c>
      <c r="J31" s="48">
        <v>0</v>
      </c>
      <c r="K31" s="48">
        <v>0</v>
      </c>
      <c r="L31" s="48">
        <v>0</v>
      </c>
      <c r="M31" s="48">
        <v>25346500</v>
      </c>
      <c r="N31" s="48">
        <v>0</v>
      </c>
      <c r="O31" s="48">
        <v>25346500</v>
      </c>
      <c r="P31" s="48">
        <v>0</v>
      </c>
      <c r="Q31" s="48">
        <v>0</v>
      </c>
      <c r="R31" s="48">
        <v>0</v>
      </c>
      <c r="S31" s="49">
        <v>291758.3</v>
      </c>
      <c r="T31" s="47">
        <v>0</v>
      </c>
      <c r="U31" s="47">
        <v>0</v>
      </c>
      <c r="V31" s="47">
        <v>0</v>
      </c>
    </row>
    <row r="32" spans="1:22" s="40" customFormat="1" ht="42.75">
      <c r="A32" s="41" t="s">
        <v>164</v>
      </c>
      <c r="B32" s="42" t="s">
        <v>165</v>
      </c>
      <c r="C32" s="43"/>
      <c r="D32" s="43"/>
      <c r="E32" s="43"/>
      <c r="F32" s="43"/>
      <c r="G32" s="43"/>
      <c r="H32" s="43"/>
      <c r="I32" s="44">
        <v>0</v>
      </c>
      <c r="J32" s="48"/>
      <c r="K32" s="48"/>
      <c r="L32" s="48"/>
      <c r="M32" s="48"/>
      <c r="N32" s="48"/>
      <c r="O32" s="48"/>
      <c r="P32" s="48"/>
      <c r="Q32" s="48"/>
      <c r="R32" s="48"/>
      <c r="S32" s="49">
        <v>0</v>
      </c>
      <c r="T32" s="47"/>
      <c r="U32" s="47"/>
      <c r="V32" s="47"/>
    </row>
    <row r="33" spans="1:22" s="40" customFormat="1" ht="85.5">
      <c r="A33" s="41" t="s">
        <v>104</v>
      </c>
      <c r="B33" s="42" t="s">
        <v>120</v>
      </c>
      <c r="C33" s="43">
        <v>82560000</v>
      </c>
      <c r="D33" s="43">
        <v>0</v>
      </c>
      <c r="E33" s="43">
        <v>82560000</v>
      </c>
      <c r="F33" s="43">
        <v>0</v>
      </c>
      <c r="G33" s="43">
        <v>0</v>
      </c>
      <c r="H33" s="43">
        <v>0</v>
      </c>
      <c r="I33" s="44">
        <v>15875000</v>
      </c>
      <c r="J33" s="48">
        <v>0</v>
      </c>
      <c r="K33" s="48">
        <v>0</v>
      </c>
      <c r="L33" s="48">
        <v>0</v>
      </c>
      <c r="M33" s="48">
        <v>0</v>
      </c>
      <c r="N33" s="48">
        <v>0</v>
      </c>
      <c r="O33" s="48">
        <v>0</v>
      </c>
      <c r="P33" s="48">
        <v>0</v>
      </c>
      <c r="Q33" s="48">
        <v>0</v>
      </c>
      <c r="R33" s="48">
        <v>0</v>
      </c>
      <c r="S33" s="49">
        <v>1635712.15</v>
      </c>
      <c r="T33" s="47">
        <v>0</v>
      </c>
      <c r="U33" s="47">
        <v>0</v>
      </c>
      <c r="V33" s="47">
        <v>0</v>
      </c>
    </row>
    <row r="34" spans="1:22" s="40" customFormat="1" ht="28.5">
      <c r="A34" s="41" t="s">
        <v>105</v>
      </c>
      <c r="B34" s="42" t="s">
        <v>121</v>
      </c>
      <c r="C34" s="43">
        <v>705000</v>
      </c>
      <c r="D34" s="43">
        <v>0</v>
      </c>
      <c r="E34" s="43">
        <v>705000</v>
      </c>
      <c r="F34" s="43">
        <v>0</v>
      </c>
      <c r="G34" s="43">
        <v>0</v>
      </c>
      <c r="H34" s="43">
        <v>0</v>
      </c>
      <c r="I34" s="44">
        <v>114000</v>
      </c>
      <c r="J34" s="48">
        <v>0</v>
      </c>
      <c r="K34" s="48">
        <v>0</v>
      </c>
      <c r="L34" s="48">
        <v>0</v>
      </c>
      <c r="M34" s="48">
        <v>705000</v>
      </c>
      <c r="N34" s="48">
        <v>0</v>
      </c>
      <c r="O34" s="48">
        <v>705000</v>
      </c>
      <c r="P34" s="48">
        <v>0</v>
      </c>
      <c r="Q34" s="48">
        <v>0</v>
      </c>
      <c r="R34" s="48">
        <v>0</v>
      </c>
      <c r="S34" s="49">
        <v>320549.41</v>
      </c>
      <c r="T34" s="47">
        <v>0</v>
      </c>
      <c r="U34" s="47">
        <v>0</v>
      </c>
      <c r="V34" s="47">
        <v>0</v>
      </c>
    </row>
    <row r="35" spans="1:22" s="40" customFormat="1" ht="28.5">
      <c r="A35" s="41" t="s">
        <v>160</v>
      </c>
      <c r="B35" s="42" t="s">
        <v>154</v>
      </c>
      <c r="C35" s="43"/>
      <c r="D35" s="43"/>
      <c r="E35" s="43"/>
      <c r="F35" s="43"/>
      <c r="G35" s="43"/>
      <c r="H35" s="43"/>
      <c r="I35" s="44">
        <v>60000</v>
      </c>
      <c r="J35" s="48"/>
      <c r="K35" s="48"/>
      <c r="L35" s="48"/>
      <c r="M35" s="48"/>
      <c r="N35" s="48"/>
      <c r="O35" s="48"/>
      <c r="P35" s="48"/>
      <c r="Q35" s="48"/>
      <c r="R35" s="48"/>
      <c r="S35" s="49">
        <v>10000</v>
      </c>
      <c r="T35" s="47"/>
      <c r="U35" s="47"/>
      <c r="V35" s="47"/>
    </row>
    <row r="36" spans="1:22" s="40" customFormat="1" ht="71.25">
      <c r="A36" s="41" t="s">
        <v>159</v>
      </c>
      <c r="B36" s="42" t="s">
        <v>155</v>
      </c>
      <c r="C36" s="43"/>
      <c r="D36" s="43"/>
      <c r="E36" s="43"/>
      <c r="F36" s="43"/>
      <c r="G36" s="43"/>
      <c r="H36" s="43"/>
      <c r="I36" s="44">
        <v>751000</v>
      </c>
      <c r="J36" s="48"/>
      <c r="K36" s="48"/>
      <c r="L36" s="48"/>
      <c r="M36" s="48"/>
      <c r="N36" s="48"/>
      <c r="O36" s="48"/>
      <c r="P36" s="48"/>
      <c r="Q36" s="48"/>
      <c r="R36" s="48"/>
      <c r="S36" s="49">
        <v>125855.02</v>
      </c>
      <c r="T36" s="47"/>
      <c r="U36" s="47"/>
      <c r="V36" s="47"/>
    </row>
    <row r="37" spans="1:22" s="40" customFormat="1" ht="42.75">
      <c r="A37" s="41" t="s">
        <v>218</v>
      </c>
      <c r="B37" s="42" t="s">
        <v>217</v>
      </c>
      <c r="C37" s="43"/>
      <c r="D37" s="43"/>
      <c r="E37" s="43"/>
      <c r="F37" s="43"/>
      <c r="G37" s="43"/>
      <c r="H37" s="43"/>
      <c r="I37" s="44"/>
      <c r="J37" s="48"/>
      <c r="K37" s="48"/>
      <c r="L37" s="48"/>
      <c r="M37" s="48"/>
      <c r="N37" s="48"/>
      <c r="O37" s="48"/>
      <c r="P37" s="48"/>
      <c r="Q37" s="48"/>
      <c r="R37" s="48"/>
      <c r="S37" s="49"/>
      <c r="T37" s="47"/>
      <c r="U37" s="47"/>
      <c r="V37" s="47"/>
    </row>
    <row r="38" spans="1:22" s="40" customFormat="1" ht="28.5">
      <c r="A38" s="41" t="s">
        <v>219</v>
      </c>
      <c r="B38" s="42" t="s">
        <v>220</v>
      </c>
      <c r="C38" s="43"/>
      <c r="D38" s="43"/>
      <c r="E38" s="43"/>
      <c r="F38" s="43"/>
      <c r="G38" s="43"/>
      <c r="H38" s="43"/>
      <c r="I38" s="44">
        <v>11000</v>
      </c>
      <c r="J38" s="48"/>
      <c r="K38" s="48"/>
      <c r="L38" s="48"/>
      <c r="M38" s="48"/>
      <c r="N38" s="48"/>
      <c r="O38" s="48"/>
      <c r="P38" s="48"/>
      <c r="Q38" s="48"/>
      <c r="R38" s="48"/>
      <c r="S38" s="49">
        <v>0</v>
      </c>
      <c r="T38" s="47"/>
      <c r="U38" s="47"/>
      <c r="V38" s="47"/>
    </row>
    <row r="39" spans="1:26" s="40" customFormat="1" ht="142.5">
      <c r="A39" s="41" t="s">
        <v>106</v>
      </c>
      <c r="B39" s="42" t="s">
        <v>122</v>
      </c>
      <c r="C39" s="43"/>
      <c r="D39" s="43"/>
      <c r="E39" s="43"/>
      <c r="F39" s="43"/>
      <c r="G39" s="43"/>
      <c r="H39" s="43"/>
      <c r="I39" s="44">
        <v>410000</v>
      </c>
      <c r="J39" s="48"/>
      <c r="K39" s="48"/>
      <c r="L39" s="48"/>
      <c r="M39" s="48"/>
      <c r="N39" s="48"/>
      <c r="O39" s="48"/>
      <c r="P39" s="48"/>
      <c r="Q39" s="48"/>
      <c r="R39" s="48"/>
      <c r="S39" s="49">
        <v>61254.49</v>
      </c>
      <c r="T39" s="47"/>
      <c r="U39" s="47"/>
      <c r="V39" s="47"/>
      <c r="Z39" s="50"/>
    </row>
    <row r="40" spans="1:22" s="40" customFormat="1" ht="71.25">
      <c r="A40" s="41" t="s">
        <v>107</v>
      </c>
      <c r="B40" s="42" t="s">
        <v>140</v>
      </c>
      <c r="C40" s="43">
        <v>770850</v>
      </c>
      <c r="D40" s="43">
        <v>0</v>
      </c>
      <c r="E40" s="43">
        <v>770850</v>
      </c>
      <c r="F40" s="43">
        <v>0</v>
      </c>
      <c r="G40" s="43">
        <v>0</v>
      </c>
      <c r="H40" s="43">
        <v>0</v>
      </c>
      <c r="I40" s="44">
        <v>2614000</v>
      </c>
      <c r="J40" s="48">
        <v>0</v>
      </c>
      <c r="K40" s="48">
        <v>0</v>
      </c>
      <c r="L40" s="48">
        <v>0</v>
      </c>
      <c r="M40" s="48">
        <v>385425</v>
      </c>
      <c r="N40" s="48">
        <v>0</v>
      </c>
      <c r="O40" s="48">
        <v>385425</v>
      </c>
      <c r="P40" s="48">
        <v>0</v>
      </c>
      <c r="Q40" s="48">
        <v>0</v>
      </c>
      <c r="R40" s="48">
        <v>0</v>
      </c>
      <c r="S40" s="49">
        <v>175114.01</v>
      </c>
      <c r="T40" s="47">
        <v>0</v>
      </c>
      <c r="U40" s="47">
        <v>0</v>
      </c>
      <c r="V40" s="47">
        <v>0</v>
      </c>
    </row>
    <row r="41" spans="1:22" s="40" customFormat="1" ht="28.5">
      <c r="A41" s="51" t="s">
        <v>227</v>
      </c>
      <c r="B41" s="52" t="s">
        <v>146</v>
      </c>
      <c r="C41" s="48"/>
      <c r="D41" s="48"/>
      <c r="E41" s="48"/>
      <c r="F41" s="48"/>
      <c r="G41" s="48"/>
      <c r="H41" s="48"/>
      <c r="I41" s="44">
        <v>24000</v>
      </c>
      <c r="J41" s="48"/>
      <c r="K41" s="48"/>
      <c r="L41" s="48"/>
      <c r="M41" s="48"/>
      <c r="N41" s="48"/>
      <c r="O41" s="48"/>
      <c r="P41" s="48"/>
      <c r="Q41" s="48"/>
      <c r="R41" s="48"/>
      <c r="S41" s="49">
        <v>30000</v>
      </c>
      <c r="T41" s="47"/>
      <c r="U41" s="47"/>
      <c r="V41" s="47"/>
    </row>
    <row r="42" spans="1:22" s="40" customFormat="1" ht="57">
      <c r="A42" s="53" t="s">
        <v>108</v>
      </c>
      <c r="B42" s="52" t="s">
        <v>228</v>
      </c>
      <c r="C42" s="48"/>
      <c r="D42" s="48"/>
      <c r="E42" s="48"/>
      <c r="F42" s="48"/>
      <c r="G42" s="48"/>
      <c r="H42" s="48"/>
      <c r="I42" s="44">
        <v>0</v>
      </c>
      <c r="J42" s="48"/>
      <c r="K42" s="48"/>
      <c r="L42" s="48"/>
      <c r="M42" s="48"/>
      <c r="N42" s="48"/>
      <c r="O42" s="48"/>
      <c r="P42" s="48"/>
      <c r="Q42" s="48"/>
      <c r="R42" s="48"/>
      <c r="S42" s="49">
        <v>15000</v>
      </c>
      <c r="T42" s="47"/>
      <c r="U42" s="47"/>
      <c r="V42" s="47"/>
    </row>
    <row r="43" spans="1:22" s="40" customFormat="1" ht="28.5">
      <c r="A43" s="53" t="s">
        <v>231</v>
      </c>
      <c r="B43" s="52" t="s">
        <v>229</v>
      </c>
      <c r="C43" s="48"/>
      <c r="D43" s="48"/>
      <c r="E43" s="48"/>
      <c r="F43" s="48"/>
      <c r="G43" s="48"/>
      <c r="H43" s="48"/>
      <c r="I43" s="44">
        <v>0</v>
      </c>
      <c r="J43" s="48"/>
      <c r="K43" s="48"/>
      <c r="L43" s="48"/>
      <c r="M43" s="48"/>
      <c r="N43" s="48"/>
      <c r="O43" s="48"/>
      <c r="P43" s="48"/>
      <c r="Q43" s="48"/>
      <c r="R43" s="48"/>
      <c r="S43" s="49">
        <v>8000</v>
      </c>
      <c r="T43" s="47"/>
      <c r="U43" s="47"/>
      <c r="V43" s="47"/>
    </row>
    <row r="44" spans="1:22" s="40" customFormat="1" ht="71.25">
      <c r="A44" s="41" t="s">
        <v>230</v>
      </c>
      <c r="B44" s="42" t="s">
        <v>156</v>
      </c>
      <c r="C44" s="43"/>
      <c r="D44" s="43"/>
      <c r="E44" s="43"/>
      <c r="F44" s="43"/>
      <c r="G44" s="43"/>
      <c r="H44" s="43"/>
      <c r="I44" s="44">
        <v>287000</v>
      </c>
      <c r="J44" s="48"/>
      <c r="K44" s="48"/>
      <c r="L44" s="48"/>
      <c r="M44" s="48"/>
      <c r="N44" s="48"/>
      <c r="O44" s="48"/>
      <c r="P44" s="48"/>
      <c r="Q44" s="48"/>
      <c r="R44" s="48"/>
      <c r="S44" s="49">
        <v>75796.94</v>
      </c>
      <c r="T44" s="47"/>
      <c r="U44" s="47"/>
      <c r="V44" s="47"/>
    </row>
    <row r="45" spans="1:22" s="40" customFormat="1" ht="85.5">
      <c r="A45" s="41" t="s">
        <v>109</v>
      </c>
      <c r="B45" s="42" t="s">
        <v>141</v>
      </c>
      <c r="C45" s="43"/>
      <c r="D45" s="43"/>
      <c r="E45" s="43"/>
      <c r="F45" s="43"/>
      <c r="G45" s="43"/>
      <c r="H45" s="43"/>
      <c r="I45" s="44">
        <v>192000</v>
      </c>
      <c r="J45" s="48"/>
      <c r="K45" s="48"/>
      <c r="L45" s="48"/>
      <c r="M45" s="48"/>
      <c r="N45" s="48"/>
      <c r="O45" s="48"/>
      <c r="P45" s="48"/>
      <c r="Q45" s="48"/>
      <c r="R45" s="48"/>
      <c r="S45" s="49">
        <v>33613.66</v>
      </c>
      <c r="T45" s="47"/>
      <c r="U45" s="47"/>
      <c r="V45" s="47"/>
    </row>
    <row r="46" spans="1:25" s="40" customFormat="1" ht="42.75">
      <c r="A46" s="41" t="s">
        <v>110</v>
      </c>
      <c r="B46" s="42" t="s">
        <v>142</v>
      </c>
      <c r="C46" s="43"/>
      <c r="D46" s="43"/>
      <c r="E46" s="43"/>
      <c r="F46" s="43"/>
      <c r="G46" s="43"/>
      <c r="H46" s="43"/>
      <c r="I46" s="44">
        <v>191000</v>
      </c>
      <c r="J46" s="48"/>
      <c r="K46" s="48"/>
      <c r="L46" s="48"/>
      <c r="M46" s="48"/>
      <c r="N46" s="48"/>
      <c r="O46" s="48"/>
      <c r="P46" s="48"/>
      <c r="Q46" s="48"/>
      <c r="R46" s="48"/>
      <c r="S46" s="49">
        <v>10000</v>
      </c>
      <c r="T46" s="47"/>
      <c r="U46" s="47"/>
      <c r="V46" s="47"/>
      <c r="Y46" s="50"/>
    </row>
    <row r="47" spans="1:25" s="40" customFormat="1" ht="28.5">
      <c r="A47" s="41" t="s">
        <v>111</v>
      </c>
      <c r="B47" s="42" t="s">
        <v>123</v>
      </c>
      <c r="C47" s="43"/>
      <c r="D47" s="43"/>
      <c r="E47" s="43"/>
      <c r="F47" s="43"/>
      <c r="G47" s="43"/>
      <c r="H47" s="43"/>
      <c r="I47" s="44">
        <v>2616000</v>
      </c>
      <c r="J47" s="48"/>
      <c r="K47" s="48"/>
      <c r="L47" s="48"/>
      <c r="M47" s="48"/>
      <c r="N47" s="48"/>
      <c r="O47" s="48"/>
      <c r="P47" s="48"/>
      <c r="Q47" s="48"/>
      <c r="R47" s="48"/>
      <c r="S47" s="49">
        <v>318384.66</v>
      </c>
      <c r="T47" s="47"/>
      <c r="U47" s="47"/>
      <c r="V47" s="47"/>
      <c r="Y47" s="50"/>
    </row>
    <row r="48" spans="1:22" s="40" customFormat="1" ht="14.25">
      <c r="A48" s="41" t="s">
        <v>147</v>
      </c>
      <c r="B48" s="42" t="s">
        <v>148</v>
      </c>
      <c r="C48" s="43"/>
      <c r="D48" s="43"/>
      <c r="E48" s="43"/>
      <c r="F48" s="43"/>
      <c r="G48" s="43"/>
      <c r="H48" s="43"/>
      <c r="I48" s="44">
        <v>0</v>
      </c>
      <c r="J48" s="48"/>
      <c r="K48" s="48"/>
      <c r="L48" s="48"/>
      <c r="M48" s="48"/>
      <c r="N48" s="48"/>
      <c r="O48" s="48"/>
      <c r="P48" s="48"/>
      <c r="Q48" s="48"/>
      <c r="R48" s="48"/>
      <c r="S48" s="49">
        <v>1656.5</v>
      </c>
      <c r="T48" s="47"/>
      <c r="U48" s="47"/>
      <c r="V48" s="47"/>
    </row>
    <row r="49" spans="1:22" s="40" customFormat="1" ht="14.25">
      <c r="A49" s="41" t="s">
        <v>149</v>
      </c>
      <c r="B49" s="42" t="s">
        <v>150</v>
      </c>
      <c r="C49" s="43"/>
      <c r="D49" s="43"/>
      <c r="E49" s="43"/>
      <c r="F49" s="43"/>
      <c r="G49" s="43"/>
      <c r="H49" s="43"/>
      <c r="I49" s="44">
        <v>0</v>
      </c>
      <c r="J49" s="48"/>
      <c r="K49" s="48"/>
      <c r="L49" s="48"/>
      <c r="M49" s="48"/>
      <c r="N49" s="48"/>
      <c r="O49" s="48"/>
      <c r="P49" s="48"/>
      <c r="Q49" s="48"/>
      <c r="R49" s="48"/>
      <c r="S49" s="49">
        <v>110705.04</v>
      </c>
      <c r="T49" s="47"/>
      <c r="U49" s="47"/>
      <c r="V49" s="47"/>
    </row>
    <row r="50" spans="1:22" s="40" customFormat="1" ht="28.5">
      <c r="A50" s="54" t="s">
        <v>42</v>
      </c>
      <c r="B50" s="42" t="s">
        <v>223</v>
      </c>
      <c r="C50" s="43">
        <v>25346500</v>
      </c>
      <c r="D50" s="43">
        <v>0</v>
      </c>
      <c r="E50" s="43">
        <v>25346500</v>
      </c>
      <c r="F50" s="43">
        <v>0</v>
      </c>
      <c r="G50" s="43">
        <v>0</v>
      </c>
      <c r="H50" s="43">
        <v>0</v>
      </c>
      <c r="I50" s="44">
        <v>9758000</v>
      </c>
      <c r="J50" s="48">
        <v>0</v>
      </c>
      <c r="K50" s="48">
        <v>0</v>
      </c>
      <c r="L50" s="48">
        <v>0</v>
      </c>
      <c r="M50" s="48">
        <v>25346500</v>
      </c>
      <c r="N50" s="48">
        <v>0</v>
      </c>
      <c r="O50" s="48">
        <v>25346500</v>
      </c>
      <c r="P50" s="48">
        <v>0</v>
      </c>
      <c r="Q50" s="48">
        <v>0</v>
      </c>
      <c r="R50" s="48">
        <v>0</v>
      </c>
      <c r="S50" s="49">
        <v>2439500</v>
      </c>
      <c r="T50" s="47"/>
      <c r="U50" s="47"/>
      <c r="V50" s="47"/>
    </row>
    <row r="51" spans="1:22" s="40" customFormat="1" ht="42.75">
      <c r="A51" s="41" t="s">
        <v>124</v>
      </c>
      <c r="B51" s="42" t="s">
        <v>224</v>
      </c>
      <c r="C51" s="43"/>
      <c r="D51" s="43"/>
      <c r="E51" s="43"/>
      <c r="F51" s="43"/>
      <c r="G51" s="43"/>
      <c r="H51" s="43"/>
      <c r="I51" s="44">
        <v>9145100</v>
      </c>
      <c r="J51" s="48"/>
      <c r="K51" s="48"/>
      <c r="L51" s="48"/>
      <c r="M51" s="48"/>
      <c r="N51" s="48"/>
      <c r="O51" s="48"/>
      <c r="P51" s="48"/>
      <c r="Q51" s="48"/>
      <c r="R51" s="48"/>
      <c r="S51" s="49">
        <v>1932700</v>
      </c>
      <c r="T51" s="47"/>
      <c r="U51" s="47"/>
      <c r="V51" s="47"/>
    </row>
    <row r="52" spans="1:22" s="40" customFormat="1" ht="28.5">
      <c r="A52" s="53" t="s">
        <v>125</v>
      </c>
      <c r="B52" s="52" t="s">
        <v>225</v>
      </c>
      <c r="C52" s="48"/>
      <c r="D52" s="48"/>
      <c r="E52" s="48"/>
      <c r="F52" s="48"/>
      <c r="G52" s="48"/>
      <c r="H52" s="48"/>
      <c r="I52" s="44">
        <v>378131300</v>
      </c>
      <c r="J52" s="48"/>
      <c r="K52" s="48"/>
      <c r="L52" s="48"/>
      <c r="M52" s="48"/>
      <c r="N52" s="48"/>
      <c r="O52" s="48"/>
      <c r="P52" s="48"/>
      <c r="Q52" s="48"/>
      <c r="R52" s="48"/>
      <c r="S52" s="49">
        <v>91680915</v>
      </c>
      <c r="T52" s="47"/>
      <c r="U52" s="47"/>
      <c r="V52" s="47"/>
    </row>
    <row r="53" spans="1:23" s="40" customFormat="1" ht="14.25">
      <c r="A53" s="41" t="s">
        <v>210</v>
      </c>
      <c r="B53" s="42" t="s">
        <v>226</v>
      </c>
      <c r="C53" s="43"/>
      <c r="D53" s="43"/>
      <c r="E53" s="43"/>
      <c r="F53" s="43"/>
      <c r="G53" s="43"/>
      <c r="H53" s="43"/>
      <c r="I53" s="44">
        <v>250000</v>
      </c>
      <c r="J53" s="48"/>
      <c r="K53" s="48"/>
      <c r="L53" s="48"/>
      <c r="M53" s="48"/>
      <c r="N53" s="48"/>
      <c r="O53" s="48"/>
      <c r="P53" s="48"/>
      <c r="Q53" s="48"/>
      <c r="R53" s="48"/>
      <c r="S53" s="49">
        <v>0</v>
      </c>
      <c r="T53" s="47"/>
      <c r="U53" s="47"/>
      <c r="V53" s="47"/>
      <c r="W53" s="50"/>
    </row>
    <row r="54" spans="1:22" s="40" customFormat="1" ht="28.5">
      <c r="A54" s="41" t="s">
        <v>130</v>
      </c>
      <c r="B54" s="42" t="s">
        <v>131</v>
      </c>
      <c r="C54" s="43"/>
      <c r="D54" s="43"/>
      <c r="E54" s="43"/>
      <c r="F54" s="43"/>
      <c r="G54" s="43"/>
      <c r="H54" s="43"/>
      <c r="I54" s="44">
        <v>0</v>
      </c>
      <c r="J54" s="48"/>
      <c r="K54" s="48"/>
      <c r="L54" s="48"/>
      <c r="M54" s="48"/>
      <c r="N54" s="48"/>
      <c r="O54" s="48"/>
      <c r="P54" s="48"/>
      <c r="Q54" s="48"/>
      <c r="R54" s="48"/>
      <c r="S54" s="49">
        <v>0</v>
      </c>
      <c r="T54" s="47"/>
      <c r="U54" s="47"/>
      <c r="V54" s="47"/>
    </row>
    <row r="55" spans="1:22" s="40" customFormat="1" ht="42.75">
      <c r="A55" s="41" t="s">
        <v>126</v>
      </c>
      <c r="B55" s="42" t="s">
        <v>143</v>
      </c>
      <c r="C55" s="43"/>
      <c r="D55" s="43"/>
      <c r="E55" s="43"/>
      <c r="F55" s="43"/>
      <c r="G55" s="43"/>
      <c r="H55" s="43"/>
      <c r="I55" s="44">
        <v>700000</v>
      </c>
      <c r="J55" s="48"/>
      <c r="K55" s="48"/>
      <c r="L55" s="48"/>
      <c r="M55" s="48"/>
      <c r="N55" s="48"/>
      <c r="O55" s="48"/>
      <c r="P55" s="48"/>
      <c r="Q55" s="48"/>
      <c r="R55" s="48"/>
      <c r="S55" s="49">
        <v>0</v>
      </c>
      <c r="T55" s="47"/>
      <c r="U55" s="47"/>
      <c r="V55" s="47"/>
    </row>
    <row r="56" spans="1:22" s="40" customFormat="1" ht="28.5">
      <c r="A56" s="41" t="s">
        <v>127</v>
      </c>
      <c r="B56" s="42" t="s">
        <v>144</v>
      </c>
      <c r="C56" s="43"/>
      <c r="D56" s="43"/>
      <c r="E56" s="43"/>
      <c r="F56" s="43"/>
      <c r="G56" s="43"/>
      <c r="H56" s="43"/>
      <c r="I56" s="44">
        <v>553000</v>
      </c>
      <c r="J56" s="48"/>
      <c r="K56" s="48"/>
      <c r="L56" s="48"/>
      <c r="M56" s="48"/>
      <c r="N56" s="48"/>
      <c r="O56" s="48"/>
      <c r="P56" s="48"/>
      <c r="Q56" s="48"/>
      <c r="R56" s="48"/>
      <c r="S56" s="49">
        <v>104368.88</v>
      </c>
      <c r="T56" s="47"/>
      <c r="U56" s="47"/>
      <c r="V56" s="47"/>
    </row>
    <row r="57" spans="1:22" s="40" customFormat="1" ht="42.75">
      <c r="A57" s="41" t="s">
        <v>128</v>
      </c>
      <c r="B57" s="42" t="s">
        <v>157</v>
      </c>
      <c r="C57" s="43">
        <v>0</v>
      </c>
      <c r="D57" s="43">
        <v>0</v>
      </c>
      <c r="E57" s="43">
        <v>0</v>
      </c>
      <c r="F57" s="43">
        <v>0</v>
      </c>
      <c r="G57" s="43">
        <v>0</v>
      </c>
      <c r="H57" s="43">
        <v>0</v>
      </c>
      <c r="I57" s="44">
        <v>0</v>
      </c>
      <c r="J57" s="48">
        <v>0</v>
      </c>
      <c r="K57" s="48">
        <v>0</v>
      </c>
      <c r="L57" s="48">
        <v>0</v>
      </c>
      <c r="M57" s="48">
        <v>-728420.9</v>
      </c>
      <c r="N57" s="48">
        <v>0</v>
      </c>
      <c r="O57" s="48">
        <v>-728420.9</v>
      </c>
      <c r="P57" s="48">
        <v>0</v>
      </c>
      <c r="Q57" s="48">
        <v>0</v>
      </c>
      <c r="R57" s="48">
        <v>0</v>
      </c>
      <c r="S57" s="49">
        <v>4917</v>
      </c>
      <c r="T57" s="47"/>
      <c r="U57" s="47"/>
      <c r="V57" s="47"/>
    </row>
    <row r="58" spans="1:22" s="40" customFormat="1" ht="42.75">
      <c r="A58" s="55" t="s">
        <v>129</v>
      </c>
      <c r="B58" s="42" t="s">
        <v>158</v>
      </c>
      <c r="C58" s="43"/>
      <c r="D58" s="43"/>
      <c r="E58" s="43"/>
      <c r="F58" s="43"/>
      <c r="G58" s="43"/>
      <c r="H58" s="43"/>
      <c r="I58" s="44">
        <v>0</v>
      </c>
      <c r="J58" s="48"/>
      <c r="K58" s="48"/>
      <c r="L58" s="48"/>
      <c r="M58" s="48"/>
      <c r="N58" s="48"/>
      <c r="O58" s="48"/>
      <c r="P58" s="48"/>
      <c r="Q58" s="48"/>
      <c r="R58" s="48"/>
      <c r="S58" s="49">
        <v>-5004313.91</v>
      </c>
      <c r="T58" s="47">
        <v>0</v>
      </c>
      <c r="U58" s="47">
        <v>0</v>
      </c>
      <c r="V58" s="47">
        <v>0</v>
      </c>
    </row>
    <row r="59" spans="1:22" ht="12.75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</row>
    <row r="60" spans="1:22" ht="36" customHeight="1">
      <c r="A60" s="70"/>
      <c r="B60" s="70"/>
      <c r="C60" s="70"/>
      <c r="D60" s="70"/>
      <c r="E60" s="70"/>
      <c r="F60" s="70"/>
      <c r="G60" s="70"/>
      <c r="H60" s="70"/>
      <c r="I60" s="12"/>
      <c r="J60" s="12"/>
      <c r="K60" s="12"/>
      <c r="L60" s="13"/>
      <c r="M60" s="13"/>
      <c r="N60" s="13"/>
      <c r="O60" s="13"/>
      <c r="P60" s="13"/>
      <c r="Q60" s="13"/>
      <c r="R60" s="13"/>
      <c r="S60" s="13"/>
      <c r="T60" s="13"/>
      <c r="U60" s="7"/>
      <c r="V60" s="13"/>
    </row>
  </sheetData>
  <sheetProtection/>
  <mergeCells count="8">
    <mergeCell ref="A60:H60"/>
    <mergeCell ref="A2:S3"/>
    <mergeCell ref="A4:S4"/>
    <mergeCell ref="A7:V7"/>
    <mergeCell ref="A9:A10"/>
    <mergeCell ref="B9:B10"/>
    <mergeCell ref="C9:L9"/>
    <mergeCell ref="M9:V9"/>
  </mergeCells>
  <printOptions/>
  <pageMargins left="0.7874015748031497" right="0.5905511811023623" top="0.5905511811023623" bottom="0.5905511811023623" header="0.3937007874015748" footer="0.5118110236220472"/>
  <pageSetup blackAndWhite="1" fitToHeight="1000" fitToWidth="1"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96"/>
  <sheetViews>
    <sheetView showGridLines="0" tabSelected="1" workbookViewId="0" topLeftCell="A1">
      <pane ySplit="4" topLeftCell="BM178" activePane="bottomLeft" state="frozen"/>
      <selection pane="topLeft" activeCell="A1" sqref="A1"/>
      <selection pane="bottomLeft" activeCell="A196" sqref="A196"/>
    </sheetView>
  </sheetViews>
  <sheetFormatPr defaultColWidth="9.00390625" defaultRowHeight="12.75" outlineLevelRow="1"/>
  <cols>
    <col min="1" max="1" width="43.75390625" style="19" customWidth="1"/>
    <col min="2" max="2" width="6.375" style="14" customWidth="1"/>
    <col min="3" max="3" width="7.25390625" style="14" customWidth="1"/>
    <col min="4" max="4" width="11.75390625" style="14" customWidth="1"/>
    <col min="5" max="5" width="7.375" style="14" customWidth="1"/>
    <col min="6" max="6" width="7.875" style="14" customWidth="1"/>
    <col min="7" max="7" width="16.625" style="17" customWidth="1"/>
    <col min="8" max="8" width="16.875" style="17" customWidth="1"/>
    <col min="9" max="16384" width="9.125" style="14" customWidth="1"/>
  </cols>
  <sheetData>
    <row r="1" spans="1:8" ht="17.25" customHeight="1">
      <c r="A1" s="102" t="s">
        <v>89</v>
      </c>
      <c r="B1" s="103"/>
      <c r="C1" s="103"/>
      <c r="D1" s="103"/>
      <c r="E1" s="103"/>
      <c r="F1" s="103"/>
      <c r="G1" s="103"/>
      <c r="H1" s="103"/>
    </row>
    <row r="2" spans="1:8" ht="15.75" customHeight="1">
      <c r="A2" s="104"/>
      <c r="B2" s="105"/>
      <c r="C2" s="105"/>
      <c r="D2" s="105"/>
      <c r="E2" s="105"/>
      <c r="F2" s="105"/>
      <c r="G2" s="105"/>
      <c r="H2" s="105"/>
    </row>
    <row r="3" spans="1:8" ht="26.25" customHeight="1">
      <c r="A3" s="100" t="s">
        <v>7</v>
      </c>
      <c r="B3" s="82" t="s">
        <v>216</v>
      </c>
      <c r="C3" s="83"/>
      <c r="D3" s="83"/>
      <c r="E3" s="83"/>
      <c r="F3" s="84"/>
      <c r="G3" s="98" t="s">
        <v>15</v>
      </c>
      <c r="H3" s="98" t="s">
        <v>20</v>
      </c>
    </row>
    <row r="4" spans="1:8" ht="15" customHeight="1">
      <c r="A4" s="101"/>
      <c r="B4" s="85"/>
      <c r="C4" s="86"/>
      <c r="D4" s="86"/>
      <c r="E4" s="86"/>
      <c r="F4" s="87"/>
      <c r="G4" s="99"/>
      <c r="H4" s="99"/>
    </row>
    <row r="5" spans="1:8" ht="15" customHeight="1">
      <c r="A5" s="22">
        <v>1</v>
      </c>
      <c r="B5" s="88">
        <v>2</v>
      </c>
      <c r="C5" s="89"/>
      <c r="D5" s="89"/>
      <c r="E5" s="89"/>
      <c r="F5" s="90"/>
      <c r="G5" s="24">
        <v>3</v>
      </c>
      <c r="H5" s="23">
        <v>4</v>
      </c>
    </row>
    <row r="6" spans="1:8" s="19" customFormat="1" ht="30" customHeight="1">
      <c r="A6" s="56" t="s">
        <v>0</v>
      </c>
      <c r="B6" s="91" t="s">
        <v>44</v>
      </c>
      <c r="C6" s="92"/>
      <c r="D6" s="92"/>
      <c r="E6" s="92"/>
      <c r="F6" s="92"/>
      <c r="G6" s="57">
        <f>G7+G11+G20+G32+G43+G45+G57+G67+G77+G81+G83+G85+G89+G91+G96+G100+G105+G107+G109+G111+G124+G135+G148+G159+G161+G169+G174+G180+G188+G191</f>
        <v>903790392.65</v>
      </c>
      <c r="H6" s="57">
        <f>H7+H11+H20+H32+H43+H45+H57+H67+H77+H81+H83+H85+H89+H91+H96+H100+H105+H107+H109+H111+H124+H135+H148+H159+H161+H169+H174+H180+H188+H191</f>
        <v>154015678.55999997</v>
      </c>
    </row>
    <row r="7" spans="1:8" s="19" customFormat="1" ht="57">
      <c r="A7" s="58" t="s">
        <v>166</v>
      </c>
      <c r="B7" s="59" t="s">
        <v>45</v>
      </c>
      <c r="C7" s="60" t="s">
        <v>46</v>
      </c>
      <c r="D7" s="60" t="s">
        <v>221</v>
      </c>
      <c r="E7" s="60" t="s">
        <v>45</v>
      </c>
      <c r="F7" s="61" t="s">
        <v>45</v>
      </c>
      <c r="G7" s="62">
        <v>1537450</v>
      </c>
      <c r="H7" s="63">
        <v>283333.75</v>
      </c>
    </row>
    <row r="8" spans="1:8" s="19" customFormat="1" ht="15" outlineLevel="1">
      <c r="A8" s="58" t="s">
        <v>167</v>
      </c>
      <c r="B8" s="59" t="s">
        <v>45</v>
      </c>
      <c r="C8" s="60" t="s">
        <v>46</v>
      </c>
      <c r="D8" s="60" t="s">
        <v>221</v>
      </c>
      <c r="E8" s="60" t="s">
        <v>45</v>
      </c>
      <c r="F8" s="61" t="s">
        <v>47</v>
      </c>
      <c r="G8" s="64">
        <v>1130000</v>
      </c>
      <c r="H8" s="63">
        <v>217409.45</v>
      </c>
    </row>
    <row r="9" spans="1:8" s="19" customFormat="1" ht="15" outlineLevel="1">
      <c r="A9" s="58" t="s">
        <v>168</v>
      </c>
      <c r="B9" s="59" t="s">
        <v>45</v>
      </c>
      <c r="C9" s="60" t="s">
        <v>46</v>
      </c>
      <c r="D9" s="60" t="s">
        <v>221</v>
      </c>
      <c r="E9" s="60" t="s">
        <v>45</v>
      </c>
      <c r="F9" s="61" t="s">
        <v>50</v>
      </c>
      <c r="G9" s="64">
        <v>89000</v>
      </c>
      <c r="H9" s="63">
        <v>186.29</v>
      </c>
    </row>
    <row r="10" spans="1:8" s="19" customFormat="1" ht="28.5" outlineLevel="1">
      <c r="A10" s="58" t="s">
        <v>169</v>
      </c>
      <c r="B10" s="59" t="s">
        <v>45</v>
      </c>
      <c r="C10" s="60" t="s">
        <v>46</v>
      </c>
      <c r="D10" s="60" t="s">
        <v>221</v>
      </c>
      <c r="E10" s="60" t="s">
        <v>45</v>
      </c>
      <c r="F10" s="61" t="s">
        <v>48</v>
      </c>
      <c r="G10" s="64">
        <v>318450</v>
      </c>
      <c r="H10" s="63">
        <v>65738.01</v>
      </c>
    </row>
    <row r="11" spans="1:8" s="19" customFormat="1" ht="71.25">
      <c r="A11" s="58" t="s">
        <v>211</v>
      </c>
      <c r="B11" s="59" t="s">
        <v>45</v>
      </c>
      <c r="C11" s="60" t="s">
        <v>49</v>
      </c>
      <c r="D11" s="60" t="s">
        <v>221</v>
      </c>
      <c r="E11" s="60" t="s">
        <v>45</v>
      </c>
      <c r="F11" s="61" t="s">
        <v>45</v>
      </c>
      <c r="G11" s="64">
        <v>1547800</v>
      </c>
      <c r="H11" s="63">
        <v>370235.61</v>
      </c>
    </row>
    <row r="12" spans="1:8" s="19" customFormat="1" ht="15" outlineLevel="1">
      <c r="A12" s="58" t="s">
        <v>167</v>
      </c>
      <c r="B12" s="59" t="s">
        <v>45</v>
      </c>
      <c r="C12" s="60" t="s">
        <v>49</v>
      </c>
      <c r="D12" s="60" t="s">
        <v>221</v>
      </c>
      <c r="E12" s="60" t="s">
        <v>45</v>
      </c>
      <c r="F12" s="61" t="s">
        <v>47</v>
      </c>
      <c r="G12" s="64">
        <v>933900</v>
      </c>
      <c r="H12" s="63">
        <v>260553.7</v>
      </c>
    </row>
    <row r="13" spans="1:8" s="19" customFormat="1" ht="15" outlineLevel="1">
      <c r="A13" s="58" t="s">
        <v>168</v>
      </c>
      <c r="B13" s="59" t="s">
        <v>45</v>
      </c>
      <c r="C13" s="60" t="s">
        <v>49</v>
      </c>
      <c r="D13" s="60" t="s">
        <v>221</v>
      </c>
      <c r="E13" s="60" t="s">
        <v>45</v>
      </c>
      <c r="F13" s="61" t="s">
        <v>50</v>
      </c>
      <c r="G13" s="64">
        <v>76400</v>
      </c>
      <c r="H13" s="63">
        <v>5372.27</v>
      </c>
    </row>
    <row r="14" spans="1:8" s="19" customFormat="1" ht="28.5" outlineLevel="1">
      <c r="A14" s="58" t="s">
        <v>169</v>
      </c>
      <c r="B14" s="59" t="s">
        <v>45</v>
      </c>
      <c r="C14" s="60" t="s">
        <v>49</v>
      </c>
      <c r="D14" s="60" t="s">
        <v>221</v>
      </c>
      <c r="E14" s="60" t="s">
        <v>45</v>
      </c>
      <c r="F14" s="61" t="s">
        <v>48</v>
      </c>
      <c r="G14" s="64">
        <v>298500</v>
      </c>
      <c r="H14" s="63">
        <v>80309.64</v>
      </c>
    </row>
    <row r="15" spans="1:8" s="19" customFormat="1" ht="28.5" outlineLevel="1">
      <c r="A15" s="58" t="s">
        <v>177</v>
      </c>
      <c r="B15" s="59" t="s">
        <v>45</v>
      </c>
      <c r="C15" s="60" t="s">
        <v>49</v>
      </c>
      <c r="D15" s="60" t="s">
        <v>221</v>
      </c>
      <c r="E15" s="60" t="s">
        <v>45</v>
      </c>
      <c r="F15" s="61" t="s">
        <v>52</v>
      </c>
      <c r="G15" s="64">
        <v>5600</v>
      </c>
      <c r="H15" s="63">
        <v>0</v>
      </c>
    </row>
    <row r="16" spans="1:8" s="19" customFormat="1" ht="15" outlineLevel="1">
      <c r="A16" s="58" t="s">
        <v>171</v>
      </c>
      <c r="B16" s="59" t="s">
        <v>45</v>
      </c>
      <c r="C16" s="60" t="s">
        <v>49</v>
      </c>
      <c r="D16" s="60" t="s">
        <v>221</v>
      </c>
      <c r="E16" s="60" t="s">
        <v>45</v>
      </c>
      <c r="F16" s="61" t="s">
        <v>59</v>
      </c>
      <c r="G16" s="64">
        <v>5400</v>
      </c>
      <c r="H16" s="63">
        <v>0</v>
      </c>
    </row>
    <row r="17" spans="1:8" s="19" customFormat="1" ht="15" outlineLevel="1">
      <c r="A17" s="58" t="s">
        <v>172</v>
      </c>
      <c r="B17" s="59" t="s">
        <v>45</v>
      </c>
      <c r="C17" s="60" t="s">
        <v>49</v>
      </c>
      <c r="D17" s="60" t="s">
        <v>221</v>
      </c>
      <c r="E17" s="60" t="s">
        <v>45</v>
      </c>
      <c r="F17" s="61" t="s">
        <v>53</v>
      </c>
      <c r="G17" s="64">
        <v>50000</v>
      </c>
      <c r="H17" s="63">
        <v>0</v>
      </c>
    </row>
    <row r="18" spans="1:8" s="19" customFormat="1" ht="28.5" outlineLevel="1">
      <c r="A18" s="58" t="s">
        <v>173</v>
      </c>
      <c r="B18" s="59" t="s">
        <v>45</v>
      </c>
      <c r="C18" s="60" t="s">
        <v>49</v>
      </c>
      <c r="D18" s="60" t="s">
        <v>221</v>
      </c>
      <c r="E18" s="60" t="s">
        <v>45</v>
      </c>
      <c r="F18" s="61" t="s">
        <v>54</v>
      </c>
      <c r="G18" s="64">
        <v>100000</v>
      </c>
      <c r="H18" s="63">
        <v>0</v>
      </c>
    </row>
    <row r="19" spans="1:8" s="19" customFormat="1" ht="28.5" outlineLevel="1">
      <c r="A19" s="58" t="s">
        <v>174</v>
      </c>
      <c r="B19" s="59" t="s">
        <v>45</v>
      </c>
      <c r="C19" s="60" t="s">
        <v>49</v>
      </c>
      <c r="D19" s="60" t="s">
        <v>221</v>
      </c>
      <c r="E19" s="60" t="s">
        <v>45</v>
      </c>
      <c r="F19" s="61" t="s">
        <v>55</v>
      </c>
      <c r="G19" s="64">
        <v>78000</v>
      </c>
      <c r="H19" s="63">
        <v>24000</v>
      </c>
    </row>
    <row r="20" spans="1:8" s="19" customFormat="1" ht="53.25" customHeight="1">
      <c r="A20" s="58" t="s">
        <v>175</v>
      </c>
      <c r="B20" s="59" t="s">
        <v>45</v>
      </c>
      <c r="C20" s="60" t="s">
        <v>56</v>
      </c>
      <c r="D20" s="60" t="s">
        <v>221</v>
      </c>
      <c r="E20" s="60" t="s">
        <v>45</v>
      </c>
      <c r="F20" s="61" t="s">
        <v>45</v>
      </c>
      <c r="G20" s="64">
        <v>25813200</v>
      </c>
      <c r="H20" s="63">
        <v>6130247.17</v>
      </c>
    </row>
    <row r="21" spans="1:8" s="19" customFormat="1" ht="15" outlineLevel="1">
      <c r="A21" s="58" t="s">
        <v>167</v>
      </c>
      <c r="B21" s="59" t="s">
        <v>45</v>
      </c>
      <c r="C21" s="60" t="s">
        <v>56</v>
      </c>
      <c r="D21" s="60" t="s">
        <v>221</v>
      </c>
      <c r="E21" s="60" t="s">
        <v>45</v>
      </c>
      <c r="F21" s="61" t="s">
        <v>47</v>
      </c>
      <c r="G21" s="64">
        <v>15065973.8</v>
      </c>
      <c r="H21" s="63">
        <v>3783037.49</v>
      </c>
    </row>
    <row r="22" spans="1:8" s="19" customFormat="1" ht="15" outlineLevel="1">
      <c r="A22" s="58" t="s">
        <v>168</v>
      </c>
      <c r="B22" s="59" t="s">
        <v>45</v>
      </c>
      <c r="C22" s="60" t="s">
        <v>56</v>
      </c>
      <c r="D22" s="60" t="s">
        <v>221</v>
      </c>
      <c r="E22" s="60" t="s">
        <v>45</v>
      </c>
      <c r="F22" s="61" t="s">
        <v>50</v>
      </c>
      <c r="G22" s="64">
        <v>813600</v>
      </c>
      <c r="H22" s="63">
        <v>56271.58</v>
      </c>
    </row>
    <row r="23" spans="1:8" s="19" customFormat="1" ht="28.5" outlineLevel="1">
      <c r="A23" s="58" t="s">
        <v>169</v>
      </c>
      <c r="B23" s="59" t="s">
        <v>45</v>
      </c>
      <c r="C23" s="60" t="s">
        <v>56</v>
      </c>
      <c r="D23" s="60" t="s">
        <v>221</v>
      </c>
      <c r="E23" s="60" t="s">
        <v>45</v>
      </c>
      <c r="F23" s="61" t="s">
        <v>48</v>
      </c>
      <c r="G23" s="64">
        <v>4794276.75</v>
      </c>
      <c r="H23" s="63">
        <v>1221108.33</v>
      </c>
    </row>
    <row r="24" spans="1:8" s="19" customFormat="1" ht="15" outlineLevel="1">
      <c r="A24" s="58" t="s">
        <v>170</v>
      </c>
      <c r="B24" s="59" t="s">
        <v>45</v>
      </c>
      <c r="C24" s="60" t="s">
        <v>56</v>
      </c>
      <c r="D24" s="60" t="s">
        <v>221</v>
      </c>
      <c r="E24" s="60" t="s">
        <v>45</v>
      </c>
      <c r="F24" s="61" t="s">
        <v>51</v>
      </c>
      <c r="G24" s="64">
        <v>782600</v>
      </c>
      <c r="H24" s="63">
        <v>30320.85</v>
      </c>
    </row>
    <row r="25" spans="1:8" s="19" customFormat="1" ht="15" outlineLevel="1">
      <c r="A25" s="58" t="s">
        <v>181</v>
      </c>
      <c r="B25" s="59" t="s">
        <v>45</v>
      </c>
      <c r="C25" s="60" t="s">
        <v>56</v>
      </c>
      <c r="D25" s="60" t="s">
        <v>221</v>
      </c>
      <c r="E25" s="60" t="s">
        <v>45</v>
      </c>
      <c r="F25" s="61" t="s">
        <v>57</v>
      </c>
      <c r="G25" s="64">
        <v>1000</v>
      </c>
      <c r="H25" s="63">
        <v>1000</v>
      </c>
    </row>
    <row r="26" spans="1:8" s="19" customFormat="1" ht="15" outlineLevel="1">
      <c r="A26" s="58" t="s">
        <v>176</v>
      </c>
      <c r="B26" s="59" t="s">
        <v>45</v>
      </c>
      <c r="C26" s="60" t="s">
        <v>56</v>
      </c>
      <c r="D26" s="60" t="s">
        <v>221</v>
      </c>
      <c r="E26" s="60" t="s">
        <v>45</v>
      </c>
      <c r="F26" s="61" t="s">
        <v>58</v>
      </c>
      <c r="G26" s="64">
        <v>1194500</v>
      </c>
      <c r="H26" s="63">
        <v>72859.78</v>
      </c>
    </row>
    <row r="27" spans="1:8" s="19" customFormat="1" ht="28.5" outlineLevel="1">
      <c r="A27" s="58" t="s">
        <v>177</v>
      </c>
      <c r="B27" s="59" t="s">
        <v>45</v>
      </c>
      <c r="C27" s="60" t="s">
        <v>56</v>
      </c>
      <c r="D27" s="60" t="s">
        <v>221</v>
      </c>
      <c r="E27" s="60" t="s">
        <v>45</v>
      </c>
      <c r="F27" s="61" t="s">
        <v>52</v>
      </c>
      <c r="G27" s="64">
        <v>595000</v>
      </c>
      <c r="H27" s="63">
        <v>373161</v>
      </c>
    </row>
    <row r="28" spans="1:8" s="19" customFormat="1" ht="15" outlineLevel="1">
      <c r="A28" s="58" t="s">
        <v>171</v>
      </c>
      <c r="B28" s="59" t="s">
        <v>45</v>
      </c>
      <c r="C28" s="60" t="s">
        <v>56</v>
      </c>
      <c r="D28" s="60" t="s">
        <v>221</v>
      </c>
      <c r="E28" s="60" t="s">
        <v>45</v>
      </c>
      <c r="F28" s="61" t="s">
        <v>59</v>
      </c>
      <c r="G28" s="64">
        <v>554500</v>
      </c>
      <c r="H28" s="63">
        <v>117789</v>
      </c>
    </row>
    <row r="29" spans="1:8" s="19" customFormat="1" ht="15" outlineLevel="1">
      <c r="A29" s="58" t="s">
        <v>172</v>
      </c>
      <c r="B29" s="59" t="s">
        <v>45</v>
      </c>
      <c r="C29" s="60" t="s">
        <v>56</v>
      </c>
      <c r="D29" s="60" t="s">
        <v>221</v>
      </c>
      <c r="E29" s="60" t="s">
        <v>45</v>
      </c>
      <c r="F29" s="61" t="s">
        <v>53</v>
      </c>
      <c r="G29" s="64">
        <v>10200</v>
      </c>
      <c r="H29" s="63">
        <v>133.57</v>
      </c>
    </row>
    <row r="30" spans="1:8" s="19" customFormat="1" ht="28.5" outlineLevel="1">
      <c r="A30" s="58" t="s">
        <v>173</v>
      </c>
      <c r="B30" s="59" t="s">
        <v>45</v>
      </c>
      <c r="C30" s="60" t="s">
        <v>56</v>
      </c>
      <c r="D30" s="60" t="s">
        <v>221</v>
      </c>
      <c r="E30" s="60" t="s">
        <v>45</v>
      </c>
      <c r="F30" s="61" t="s">
        <v>54</v>
      </c>
      <c r="G30" s="64">
        <v>499000</v>
      </c>
      <c r="H30" s="63">
        <v>72899</v>
      </c>
    </row>
    <row r="31" spans="1:8" s="19" customFormat="1" ht="28.5" outlineLevel="1">
      <c r="A31" s="58" t="s">
        <v>174</v>
      </c>
      <c r="B31" s="59" t="s">
        <v>45</v>
      </c>
      <c r="C31" s="60" t="s">
        <v>56</v>
      </c>
      <c r="D31" s="60" t="s">
        <v>221</v>
      </c>
      <c r="E31" s="60" t="s">
        <v>45</v>
      </c>
      <c r="F31" s="61" t="s">
        <v>55</v>
      </c>
      <c r="G31" s="64">
        <v>1502549.45</v>
      </c>
      <c r="H31" s="63">
        <v>401666.57</v>
      </c>
    </row>
    <row r="32" spans="1:8" s="19" customFormat="1" ht="57">
      <c r="A32" s="58" t="s">
        <v>178</v>
      </c>
      <c r="B32" s="59" t="s">
        <v>45</v>
      </c>
      <c r="C32" s="60" t="s">
        <v>60</v>
      </c>
      <c r="D32" s="60" t="s">
        <v>221</v>
      </c>
      <c r="E32" s="60" t="s">
        <v>45</v>
      </c>
      <c r="F32" s="61" t="s">
        <v>45</v>
      </c>
      <c r="G32" s="64">
        <v>8451600</v>
      </c>
      <c r="H32" s="63">
        <v>1720405.21</v>
      </c>
    </row>
    <row r="33" spans="1:8" s="19" customFormat="1" ht="15" outlineLevel="1">
      <c r="A33" s="58" t="s">
        <v>167</v>
      </c>
      <c r="B33" s="59" t="s">
        <v>45</v>
      </c>
      <c r="C33" s="60" t="s">
        <v>60</v>
      </c>
      <c r="D33" s="60" t="s">
        <v>221</v>
      </c>
      <c r="E33" s="60" t="s">
        <v>45</v>
      </c>
      <c r="F33" s="61" t="s">
        <v>47</v>
      </c>
      <c r="G33" s="64">
        <v>5550300</v>
      </c>
      <c r="H33" s="63">
        <v>1297873.84</v>
      </c>
    </row>
    <row r="34" spans="1:8" s="19" customFormat="1" ht="15" outlineLevel="1">
      <c r="A34" s="58" t="s">
        <v>168</v>
      </c>
      <c r="B34" s="59" t="s">
        <v>45</v>
      </c>
      <c r="C34" s="60" t="s">
        <v>60</v>
      </c>
      <c r="D34" s="60" t="s">
        <v>221</v>
      </c>
      <c r="E34" s="60" t="s">
        <v>45</v>
      </c>
      <c r="F34" s="61" t="s">
        <v>50</v>
      </c>
      <c r="G34" s="64">
        <v>322900</v>
      </c>
      <c r="H34" s="63">
        <v>0</v>
      </c>
    </row>
    <row r="35" spans="1:8" s="19" customFormat="1" ht="28.5" outlineLevel="1">
      <c r="A35" s="58" t="s">
        <v>169</v>
      </c>
      <c r="B35" s="59" t="s">
        <v>45</v>
      </c>
      <c r="C35" s="60" t="s">
        <v>60</v>
      </c>
      <c r="D35" s="60" t="s">
        <v>221</v>
      </c>
      <c r="E35" s="60" t="s">
        <v>45</v>
      </c>
      <c r="F35" s="61" t="s">
        <v>48</v>
      </c>
      <c r="G35" s="64">
        <v>1773900</v>
      </c>
      <c r="H35" s="63">
        <v>375956.85</v>
      </c>
    </row>
    <row r="36" spans="1:8" s="19" customFormat="1" ht="15" outlineLevel="1">
      <c r="A36" s="58" t="s">
        <v>170</v>
      </c>
      <c r="B36" s="59" t="s">
        <v>45</v>
      </c>
      <c r="C36" s="60" t="s">
        <v>60</v>
      </c>
      <c r="D36" s="60" t="s">
        <v>221</v>
      </c>
      <c r="E36" s="60" t="s">
        <v>45</v>
      </c>
      <c r="F36" s="61" t="s">
        <v>51</v>
      </c>
      <c r="G36" s="64">
        <v>94000</v>
      </c>
      <c r="H36" s="63">
        <v>12658.52</v>
      </c>
    </row>
    <row r="37" spans="1:8" s="19" customFormat="1" ht="15" outlineLevel="1">
      <c r="A37" s="58" t="s">
        <v>181</v>
      </c>
      <c r="B37" s="59" t="s">
        <v>45</v>
      </c>
      <c r="C37" s="60" t="s">
        <v>60</v>
      </c>
      <c r="D37" s="60" t="s">
        <v>221</v>
      </c>
      <c r="E37" s="60" t="s">
        <v>45</v>
      </c>
      <c r="F37" s="61" t="s">
        <v>57</v>
      </c>
      <c r="G37" s="64">
        <v>16000</v>
      </c>
      <c r="H37" s="63">
        <v>0</v>
      </c>
    </row>
    <row r="38" spans="1:8" s="19" customFormat="1" ht="28.5" outlineLevel="1">
      <c r="A38" s="58" t="s">
        <v>177</v>
      </c>
      <c r="B38" s="59" t="s">
        <v>45</v>
      </c>
      <c r="C38" s="60" t="s">
        <v>60</v>
      </c>
      <c r="D38" s="60" t="s">
        <v>221</v>
      </c>
      <c r="E38" s="60" t="s">
        <v>45</v>
      </c>
      <c r="F38" s="61" t="s">
        <v>52</v>
      </c>
      <c r="G38" s="64">
        <v>30000</v>
      </c>
      <c r="H38" s="63">
        <v>1000</v>
      </c>
    </row>
    <row r="39" spans="1:8" s="19" customFormat="1" ht="15" outlineLevel="1">
      <c r="A39" s="58" t="s">
        <v>171</v>
      </c>
      <c r="B39" s="59" t="s">
        <v>45</v>
      </c>
      <c r="C39" s="60" t="s">
        <v>60</v>
      </c>
      <c r="D39" s="60" t="s">
        <v>221</v>
      </c>
      <c r="E39" s="60" t="s">
        <v>45</v>
      </c>
      <c r="F39" s="61" t="s">
        <v>59</v>
      </c>
      <c r="G39" s="64">
        <v>301000</v>
      </c>
      <c r="H39" s="63">
        <v>30210</v>
      </c>
    </row>
    <row r="40" spans="1:8" s="19" customFormat="1" ht="15" outlineLevel="1">
      <c r="A40" s="58" t="s">
        <v>172</v>
      </c>
      <c r="B40" s="59" t="s">
        <v>45</v>
      </c>
      <c r="C40" s="60" t="s">
        <v>60</v>
      </c>
      <c r="D40" s="60" t="s">
        <v>221</v>
      </c>
      <c r="E40" s="60" t="s">
        <v>45</v>
      </c>
      <c r="F40" s="61" t="s">
        <v>53</v>
      </c>
      <c r="G40" s="64">
        <v>1500</v>
      </c>
      <c r="H40" s="63">
        <v>0</v>
      </c>
    </row>
    <row r="41" spans="1:8" s="19" customFormat="1" ht="28.5" outlineLevel="1">
      <c r="A41" s="58" t="s">
        <v>173</v>
      </c>
      <c r="B41" s="59" t="s">
        <v>45</v>
      </c>
      <c r="C41" s="60" t="s">
        <v>60</v>
      </c>
      <c r="D41" s="60" t="s">
        <v>221</v>
      </c>
      <c r="E41" s="60" t="s">
        <v>45</v>
      </c>
      <c r="F41" s="61" t="s">
        <v>54</v>
      </c>
      <c r="G41" s="64">
        <v>120000</v>
      </c>
      <c r="H41" s="63">
        <v>0</v>
      </c>
    </row>
    <row r="42" spans="1:8" s="19" customFormat="1" ht="28.5" outlineLevel="1">
      <c r="A42" s="58" t="s">
        <v>174</v>
      </c>
      <c r="B42" s="59" t="s">
        <v>45</v>
      </c>
      <c r="C42" s="60" t="s">
        <v>60</v>
      </c>
      <c r="D42" s="60" t="s">
        <v>221</v>
      </c>
      <c r="E42" s="60" t="s">
        <v>45</v>
      </c>
      <c r="F42" s="61" t="s">
        <v>55</v>
      </c>
      <c r="G42" s="64">
        <v>242000</v>
      </c>
      <c r="H42" s="63">
        <v>2706</v>
      </c>
    </row>
    <row r="43" spans="1:8" s="19" customFormat="1" ht="15">
      <c r="A43" s="58" t="s">
        <v>179</v>
      </c>
      <c r="B43" s="59" t="s">
        <v>45</v>
      </c>
      <c r="C43" s="60" t="s">
        <v>61</v>
      </c>
      <c r="D43" s="60" t="s">
        <v>221</v>
      </c>
      <c r="E43" s="60" t="s">
        <v>45</v>
      </c>
      <c r="F43" s="61" t="s">
        <v>45</v>
      </c>
      <c r="G43" s="64">
        <v>1000000</v>
      </c>
      <c r="H43" s="63">
        <v>0</v>
      </c>
    </row>
    <row r="44" spans="1:8" s="19" customFormat="1" ht="15" outlineLevel="1">
      <c r="A44" s="58" t="s">
        <v>172</v>
      </c>
      <c r="B44" s="59" t="s">
        <v>45</v>
      </c>
      <c r="C44" s="60" t="s">
        <v>61</v>
      </c>
      <c r="D44" s="60" t="s">
        <v>221</v>
      </c>
      <c r="E44" s="60" t="s">
        <v>45</v>
      </c>
      <c r="F44" s="61" t="s">
        <v>53</v>
      </c>
      <c r="G44" s="64">
        <v>1000000</v>
      </c>
      <c r="H44" s="63">
        <v>0</v>
      </c>
    </row>
    <row r="45" spans="1:8" s="19" customFormat="1" ht="15">
      <c r="A45" s="58" t="s">
        <v>180</v>
      </c>
      <c r="B45" s="59" t="s">
        <v>45</v>
      </c>
      <c r="C45" s="60" t="s">
        <v>62</v>
      </c>
      <c r="D45" s="60" t="s">
        <v>221</v>
      </c>
      <c r="E45" s="60" t="s">
        <v>45</v>
      </c>
      <c r="F45" s="61" t="s">
        <v>45</v>
      </c>
      <c r="G45" s="64">
        <v>11663199.1</v>
      </c>
      <c r="H45" s="63">
        <v>2520131.7</v>
      </c>
    </row>
    <row r="46" spans="1:8" s="19" customFormat="1" ht="15" outlineLevel="1">
      <c r="A46" s="58" t="s">
        <v>167</v>
      </c>
      <c r="B46" s="59" t="s">
        <v>45</v>
      </c>
      <c r="C46" s="60" t="s">
        <v>62</v>
      </c>
      <c r="D46" s="60" t="s">
        <v>221</v>
      </c>
      <c r="E46" s="60" t="s">
        <v>45</v>
      </c>
      <c r="F46" s="61" t="s">
        <v>47</v>
      </c>
      <c r="G46" s="64">
        <v>4391400</v>
      </c>
      <c r="H46" s="63">
        <v>1034836.54</v>
      </c>
    </row>
    <row r="47" spans="1:8" s="19" customFormat="1" ht="15" outlineLevel="1">
      <c r="A47" s="58" t="s">
        <v>168</v>
      </c>
      <c r="B47" s="59" t="s">
        <v>45</v>
      </c>
      <c r="C47" s="60" t="s">
        <v>62</v>
      </c>
      <c r="D47" s="60" t="s">
        <v>221</v>
      </c>
      <c r="E47" s="60" t="s">
        <v>45</v>
      </c>
      <c r="F47" s="61" t="s">
        <v>50</v>
      </c>
      <c r="G47" s="64">
        <v>253600</v>
      </c>
      <c r="H47" s="63">
        <v>0</v>
      </c>
    </row>
    <row r="48" spans="1:8" s="19" customFormat="1" ht="28.5" outlineLevel="1">
      <c r="A48" s="58" t="s">
        <v>169</v>
      </c>
      <c r="B48" s="59" t="s">
        <v>45</v>
      </c>
      <c r="C48" s="60" t="s">
        <v>62</v>
      </c>
      <c r="D48" s="60" t="s">
        <v>221</v>
      </c>
      <c r="E48" s="60" t="s">
        <v>45</v>
      </c>
      <c r="F48" s="61" t="s">
        <v>48</v>
      </c>
      <c r="G48" s="64">
        <v>1403048</v>
      </c>
      <c r="H48" s="63">
        <v>447743.36</v>
      </c>
    </row>
    <row r="49" spans="1:8" s="19" customFormat="1" ht="15" outlineLevel="1">
      <c r="A49" s="58" t="s">
        <v>170</v>
      </c>
      <c r="B49" s="59" t="s">
        <v>45</v>
      </c>
      <c r="C49" s="60" t="s">
        <v>62</v>
      </c>
      <c r="D49" s="60" t="s">
        <v>221</v>
      </c>
      <c r="E49" s="60" t="s">
        <v>45</v>
      </c>
      <c r="F49" s="61" t="s">
        <v>51</v>
      </c>
      <c r="G49" s="64">
        <v>118300</v>
      </c>
      <c r="H49" s="63">
        <v>22189.81</v>
      </c>
    </row>
    <row r="50" spans="1:8" s="19" customFormat="1" ht="15" outlineLevel="1">
      <c r="A50" s="58" t="s">
        <v>181</v>
      </c>
      <c r="B50" s="59" t="s">
        <v>45</v>
      </c>
      <c r="C50" s="60" t="s">
        <v>62</v>
      </c>
      <c r="D50" s="60" t="s">
        <v>221</v>
      </c>
      <c r="E50" s="60" t="s">
        <v>45</v>
      </c>
      <c r="F50" s="61" t="s">
        <v>57</v>
      </c>
      <c r="G50" s="64">
        <v>160000</v>
      </c>
      <c r="H50" s="63">
        <v>22000</v>
      </c>
    </row>
    <row r="51" spans="1:8" s="19" customFormat="1" ht="15" outlineLevel="1">
      <c r="A51" s="58" t="s">
        <v>176</v>
      </c>
      <c r="B51" s="59" t="s">
        <v>45</v>
      </c>
      <c r="C51" s="60" t="s">
        <v>62</v>
      </c>
      <c r="D51" s="60" t="s">
        <v>221</v>
      </c>
      <c r="E51" s="60" t="s">
        <v>45</v>
      </c>
      <c r="F51" s="61" t="s">
        <v>58</v>
      </c>
      <c r="G51" s="64">
        <v>55000</v>
      </c>
      <c r="H51" s="63">
        <v>1392.21</v>
      </c>
    </row>
    <row r="52" spans="1:8" s="19" customFormat="1" ht="28.5" outlineLevel="1">
      <c r="A52" s="58" t="s">
        <v>177</v>
      </c>
      <c r="B52" s="59" t="s">
        <v>45</v>
      </c>
      <c r="C52" s="60" t="s">
        <v>62</v>
      </c>
      <c r="D52" s="60" t="s">
        <v>221</v>
      </c>
      <c r="E52" s="60" t="s">
        <v>45</v>
      </c>
      <c r="F52" s="61" t="s">
        <v>52</v>
      </c>
      <c r="G52" s="64">
        <v>1065900</v>
      </c>
      <c r="H52" s="63">
        <v>243712</v>
      </c>
    </row>
    <row r="53" spans="1:8" s="19" customFormat="1" ht="15" outlineLevel="1">
      <c r="A53" s="58" t="s">
        <v>171</v>
      </c>
      <c r="B53" s="59" t="s">
        <v>45</v>
      </c>
      <c r="C53" s="60" t="s">
        <v>62</v>
      </c>
      <c r="D53" s="60" t="s">
        <v>221</v>
      </c>
      <c r="E53" s="60" t="s">
        <v>45</v>
      </c>
      <c r="F53" s="61" t="s">
        <v>59</v>
      </c>
      <c r="G53" s="64">
        <v>2714880</v>
      </c>
      <c r="H53" s="63">
        <v>446121</v>
      </c>
    </row>
    <row r="54" spans="1:8" s="19" customFormat="1" ht="15" outlineLevel="1">
      <c r="A54" s="58" t="s">
        <v>172</v>
      </c>
      <c r="B54" s="59" t="s">
        <v>45</v>
      </c>
      <c r="C54" s="60" t="s">
        <v>62</v>
      </c>
      <c r="D54" s="60" t="s">
        <v>221</v>
      </c>
      <c r="E54" s="60" t="s">
        <v>45</v>
      </c>
      <c r="F54" s="61" t="s">
        <v>53</v>
      </c>
      <c r="G54" s="64">
        <v>829019.1</v>
      </c>
      <c r="H54" s="63">
        <v>169623.78</v>
      </c>
    </row>
    <row r="55" spans="1:8" s="19" customFormat="1" ht="28.5" outlineLevel="1">
      <c r="A55" s="58" t="s">
        <v>173</v>
      </c>
      <c r="B55" s="59" t="s">
        <v>45</v>
      </c>
      <c r="C55" s="60" t="s">
        <v>62</v>
      </c>
      <c r="D55" s="60" t="s">
        <v>221</v>
      </c>
      <c r="E55" s="60" t="s">
        <v>45</v>
      </c>
      <c r="F55" s="61" t="s">
        <v>54</v>
      </c>
      <c r="G55" s="64">
        <v>207000</v>
      </c>
      <c r="H55" s="63">
        <v>82940</v>
      </c>
    </row>
    <row r="56" spans="1:8" s="19" customFormat="1" ht="28.5" outlineLevel="1">
      <c r="A56" s="58" t="s">
        <v>174</v>
      </c>
      <c r="B56" s="59" t="s">
        <v>45</v>
      </c>
      <c r="C56" s="60" t="s">
        <v>62</v>
      </c>
      <c r="D56" s="60" t="s">
        <v>221</v>
      </c>
      <c r="E56" s="60" t="s">
        <v>45</v>
      </c>
      <c r="F56" s="61" t="s">
        <v>55</v>
      </c>
      <c r="G56" s="64">
        <v>465052</v>
      </c>
      <c r="H56" s="63">
        <v>49573</v>
      </c>
    </row>
    <row r="57" spans="1:8" s="19" customFormat="1" ht="15">
      <c r="A57" s="58" t="s">
        <v>182</v>
      </c>
      <c r="B57" s="59" t="s">
        <v>45</v>
      </c>
      <c r="C57" s="60" t="s">
        <v>65</v>
      </c>
      <c r="D57" s="60" t="s">
        <v>221</v>
      </c>
      <c r="E57" s="60" t="s">
        <v>45</v>
      </c>
      <c r="F57" s="61" t="s">
        <v>45</v>
      </c>
      <c r="G57" s="64">
        <v>1794600</v>
      </c>
      <c r="H57" s="63">
        <v>375828.28</v>
      </c>
    </row>
    <row r="58" spans="1:8" s="19" customFormat="1" ht="15" outlineLevel="1">
      <c r="A58" s="58" t="s">
        <v>167</v>
      </c>
      <c r="B58" s="59" t="s">
        <v>45</v>
      </c>
      <c r="C58" s="60" t="s">
        <v>65</v>
      </c>
      <c r="D58" s="60" t="s">
        <v>221</v>
      </c>
      <c r="E58" s="60" t="s">
        <v>45</v>
      </c>
      <c r="F58" s="61" t="s">
        <v>47</v>
      </c>
      <c r="G58" s="64">
        <v>1081113.5</v>
      </c>
      <c r="H58" s="63">
        <v>284813.59</v>
      </c>
    </row>
    <row r="59" spans="1:8" s="19" customFormat="1" ht="15" outlineLevel="1">
      <c r="A59" s="58" t="s">
        <v>168</v>
      </c>
      <c r="B59" s="59" t="s">
        <v>45</v>
      </c>
      <c r="C59" s="60" t="s">
        <v>65</v>
      </c>
      <c r="D59" s="60" t="s">
        <v>221</v>
      </c>
      <c r="E59" s="60" t="s">
        <v>45</v>
      </c>
      <c r="F59" s="61" t="s">
        <v>50</v>
      </c>
      <c r="G59" s="64">
        <v>73000</v>
      </c>
      <c r="H59" s="63">
        <v>0</v>
      </c>
    </row>
    <row r="60" spans="1:8" s="19" customFormat="1" ht="28.5" outlineLevel="1">
      <c r="A60" s="58" t="s">
        <v>169</v>
      </c>
      <c r="B60" s="59" t="s">
        <v>45</v>
      </c>
      <c r="C60" s="60" t="s">
        <v>65</v>
      </c>
      <c r="D60" s="60" t="s">
        <v>221</v>
      </c>
      <c r="E60" s="60" t="s">
        <v>45</v>
      </c>
      <c r="F60" s="61" t="s">
        <v>48</v>
      </c>
      <c r="G60" s="64">
        <v>349491.45</v>
      </c>
      <c r="H60" s="63">
        <v>83819.17</v>
      </c>
    </row>
    <row r="61" spans="1:8" s="19" customFormat="1" ht="15" outlineLevel="1">
      <c r="A61" s="58" t="s">
        <v>170</v>
      </c>
      <c r="B61" s="59" t="s">
        <v>45</v>
      </c>
      <c r="C61" s="60" t="s">
        <v>65</v>
      </c>
      <c r="D61" s="60" t="s">
        <v>221</v>
      </c>
      <c r="E61" s="60" t="s">
        <v>45</v>
      </c>
      <c r="F61" s="61" t="s">
        <v>51</v>
      </c>
      <c r="G61" s="64">
        <v>40000</v>
      </c>
      <c r="H61" s="63">
        <v>2000</v>
      </c>
    </row>
    <row r="62" spans="1:8" s="19" customFormat="1" ht="15" outlineLevel="1">
      <c r="A62" s="58" t="s">
        <v>176</v>
      </c>
      <c r="B62" s="59" t="s">
        <v>45</v>
      </c>
      <c r="C62" s="60" t="s">
        <v>65</v>
      </c>
      <c r="D62" s="60" t="s">
        <v>221</v>
      </c>
      <c r="E62" s="60" t="s">
        <v>45</v>
      </c>
      <c r="F62" s="61" t="s">
        <v>58</v>
      </c>
      <c r="G62" s="64">
        <v>71500</v>
      </c>
      <c r="H62" s="63">
        <v>2195.52</v>
      </c>
    </row>
    <row r="63" spans="1:8" s="19" customFormat="1" ht="28.5" outlineLevel="1">
      <c r="A63" s="58" t="s">
        <v>177</v>
      </c>
      <c r="B63" s="59" t="s">
        <v>45</v>
      </c>
      <c r="C63" s="60" t="s">
        <v>65</v>
      </c>
      <c r="D63" s="60" t="s">
        <v>221</v>
      </c>
      <c r="E63" s="60" t="s">
        <v>45</v>
      </c>
      <c r="F63" s="61" t="s">
        <v>52</v>
      </c>
      <c r="G63" s="64">
        <v>12000</v>
      </c>
      <c r="H63" s="63">
        <v>0</v>
      </c>
    </row>
    <row r="64" spans="1:8" s="19" customFormat="1" ht="15" outlineLevel="1">
      <c r="A64" s="58" t="s">
        <v>171</v>
      </c>
      <c r="B64" s="59" t="s">
        <v>45</v>
      </c>
      <c r="C64" s="60" t="s">
        <v>65</v>
      </c>
      <c r="D64" s="60" t="s">
        <v>221</v>
      </c>
      <c r="E64" s="60" t="s">
        <v>45</v>
      </c>
      <c r="F64" s="61" t="s">
        <v>59</v>
      </c>
      <c r="G64" s="64">
        <v>70000</v>
      </c>
      <c r="H64" s="63">
        <v>3000</v>
      </c>
    </row>
    <row r="65" spans="1:8" s="19" customFormat="1" ht="28.5" outlineLevel="1">
      <c r="A65" s="58" t="s">
        <v>173</v>
      </c>
      <c r="B65" s="59" t="s">
        <v>45</v>
      </c>
      <c r="C65" s="60" t="s">
        <v>65</v>
      </c>
      <c r="D65" s="60" t="s">
        <v>221</v>
      </c>
      <c r="E65" s="60" t="s">
        <v>45</v>
      </c>
      <c r="F65" s="61" t="s">
        <v>54</v>
      </c>
      <c r="G65" s="64">
        <v>40000</v>
      </c>
      <c r="H65" s="63">
        <v>0</v>
      </c>
    </row>
    <row r="66" spans="1:8" s="19" customFormat="1" ht="28.5" outlineLevel="1">
      <c r="A66" s="58" t="s">
        <v>174</v>
      </c>
      <c r="B66" s="59" t="s">
        <v>45</v>
      </c>
      <c r="C66" s="60" t="s">
        <v>65</v>
      </c>
      <c r="D66" s="60" t="s">
        <v>221</v>
      </c>
      <c r="E66" s="60" t="s">
        <v>45</v>
      </c>
      <c r="F66" s="61" t="s">
        <v>55</v>
      </c>
      <c r="G66" s="64">
        <v>57495.05</v>
      </c>
      <c r="H66" s="63">
        <v>0</v>
      </c>
    </row>
    <row r="67" spans="1:8" s="19" customFormat="1" ht="57">
      <c r="A67" s="58" t="s">
        <v>183</v>
      </c>
      <c r="B67" s="59" t="s">
        <v>45</v>
      </c>
      <c r="C67" s="60" t="s">
        <v>66</v>
      </c>
      <c r="D67" s="60" t="s">
        <v>221</v>
      </c>
      <c r="E67" s="60" t="s">
        <v>45</v>
      </c>
      <c r="F67" s="61" t="s">
        <v>45</v>
      </c>
      <c r="G67" s="64">
        <v>7531290</v>
      </c>
      <c r="H67" s="63">
        <v>1858640.9</v>
      </c>
    </row>
    <row r="68" spans="1:8" s="19" customFormat="1" ht="15" outlineLevel="1">
      <c r="A68" s="58" t="s">
        <v>167</v>
      </c>
      <c r="B68" s="59" t="s">
        <v>45</v>
      </c>
      <c r="C68" s="60" t="s">
        <v>66</v>
      </c>
      <c r="D68" s="60" t="s">
        <v>221</v>
      </c>
      <c r="E68" s="60" t="s">
        <v>45</v>
      </c>
      <c r="F68" s="61" t="s">
        <v>47</v>
      </c>
      <c r="G68" s="64">
        <v>4790800</v>
      </c>
      <c r="H68" s="63">
        <v>1224029.94</v>
      </c>
    </row>
    <row r="69" spans="1:8" s="19" customFormat="1" ht="28.5" outlineLevel="1">
      <c r="A69" s="58" t="s">
        <v>169</v>
      </c>
      <c r="B69" s="59" t="s">
        <v>45</v>
      </c>
      <c r="C69" s="60" t="s">
        <v>66</v>
      </c>
      <c r="D69" s="60" t="s">
        <v>221</v>
      </c>
      <c r="E69" s="60" t="s">
        <v>45</v>
      </c>
      <c r="F69" s="61" t="s">
        <v>48</v>
      </c>
      <c r="G69" s="64">
        <v>1446790</v>
      </c>
      <c r="H69" s="63">
        <v>368449.05</v>
      </c>
    </row>
    <row r="70" spans="1:8" s="19" customFormat="1" ht="15" outlineLevel="1">
      <c r="A70" s="58" t="s">
        <v>170</v>
      </c>
      <c r="B70" s="59" t="s">
        <v>45</v>
      </c>
      <c r="C70" s="60" t="s">
        <v>66</v>
      </c>
      <c r="D70" s="60" t="s">
        <v>221</v>
      </c>
      <c r="E70" s="60" t="s">
        <v>45</v>
      </c>
      <c r="F70" s="61" t="s">
        <v>51</v>
      </c>
      <c r="G70" s="64">
        <v>181200</v>
      </c>
      <c r="H70" s="63">
        <v>30833.88</v>
      </c>
    </row>
    <row r="71" spans="1:8" s="19" customFormat="1" ht="15" outlineLevel="1">
      <c r="A71" s="58" t="s">
        <v>176</v>
      </c>
      <c r="B71" s="59" t="s">
        <v>45</v>
      </c>
      <c r="C71" s="60" t="s">
        <v>66</v>
      </c>
      <c r="D71" s="60" t="s">
        <v>221</v>
      </c>
      <c r="E71" s="60" t="s">
        <v>45</v>
      </c>
      <c r="F71" s="61" t="s">
        <v>58</v>
      </c>
      <c r="G71" s="64">
        <v>334000</v>
      </c>
      <c r="H71" s="63">
        <v>109994.49</v>
      </c>
    </row>
    <row r="72" spans="1:8" s="19" customFormat="1" ht="28.5" outlineLevel="1">
      <c r="A72" s="58" t="s">
        <v>177</v>
      </c>
      <c r="B72" s="59" t="s">
        <v>45</v>
      </c>
      <c r="C72" s="60" t="s">
        <v>66</v>
      </c>
      <c r="D72" s="60" t="s">
        <v>221</v>
      </c>
      <c r="E72" s="60" t="s">
        <v>45</v>
      </c>
      <c r="F72" s="61" t="s">
        <v>52</v>
      </c>
      <c r="G72" s="64">
        <v>57285.78</v>
      </c>
      <c r="H72" s="63">
        <v>3214.28</v>
      </c>
    </row>
    <row r="73" spans="1:8" s="19" customFormat="1" ht="15" outlineLevel="1">
      <c r="A73" s="58" t="s">
        <v>171</v>
      </c>
      <c r="B73" s="59" t="s">
        <v>45</v>
      </c>
      <c r="C73" s="60" t="s">
        <v>66</v>
      </c>
      <c r="D73" s="60" t="s">
        <v>221</v>
      </c>
      <c r="E73" s="60" t="s">
        <v>45</v>
      </c>
      <c r="F73" s="61" t="s">
        <v>59</v>
      </c>
      <c r="G73" s="64">
        <v>334914.22</v>
      </c>
      <c r="H73" s="63">
        <v>87128.22</v>
      </c>
    </row>
    <row r="74" spans="1:8" s="19" customFormat="1" ht="15" outlineLevel="1">
      <c r="A74" s="58" t="s">
        <v>172</v>
      </c>
      <c r="B74" s="59" t="s">
        <v>45</v>
      </c>
      <c r="C74" s="60" t="s">
        <v>66</v>
      </c>
      <c r="D74" s="60" t="s">
        <v>221</v>
      </c>
      <c r="E74" s="60" t="s">
        <v>45</v>
      </c>
      <c r="F74" s="61" t="s">
        <v>53</v>
      </c>
      <c r="G74" s="64">
        <v>5000</v>
      </c>
      <c r="H74" s="63">
        <v>1.04</v>
      </c>
    </row>
    <row r="75" spans="1:8" s="19" customFormat="1" ht="28.5" outlineLevel="1">
      <c r="A75" s="58" t="s">
        <v>173</v>
      </c>
      <c r="B75" s="59" t="s">
        <v>45</v>
      </c>
      <c r="C75" s="60" t="s">
        <v>66</v>
      </c>
      <c r="D75" s="60" t="s">
        <v>221</v>
      </c>
      <c r="E75" s="60" t="s">
        <v>45</v>
      </c>
      <c r="F75" s="61" t="s">
        <v>54</v>
      </c>
      <c r="G75" s="64">
        <v>162000</v>
      </c>
      <c r="H75" s="63">
        <v>25000</v>
      </c>
    </row>
    <row r="76" spans="1:8" s="19" customFormat="1" ht="28.5" outlineLevel="1">
      <c r="A76" s="58" t="s">
        <v>174</v>
      </c>
      <c r="B76" s="59" t="s">
        <v>45</v>
      </c>
      <c r="C76" s="60" t="s">
        <v>66</v>
      </c>
      <c r="D76" s="60" t="s">
        <v>221</v>
      </c>
      <c r="E76" s="60" t="s">
        <v>45</v>
      </c>
      <c r="F76" s="61" t="s">
        <v>55</v>
      </c>
      <c r="G76" s="64">
        <v>219300</v>
      </c>
      <c r="H76" s="63">
        <v>9990</v>
      </c>
    </row>
    <row r="77" spans="1:8" s="19" customFormat="1" ht="42.75">
      <c r="A77" s="58" t="s">
        <v>184</v>
      </c>
      <c r="B77" s="59" t="s">
        <v>45</v>
      </c>
      <c r="C77" s="60" t="s">
        <v>90</v>
      </c>
      <c r="D77" s="60" t="s">
        <v>221</v>
      </c>
      <c r="E77" s="60" t="s">
        <v>45</v>
      </c>
      <c r="F77" s="61" t="s">
        <v>45</v>
      </c>
      <c r="G77" s="64">
        <v>365000</v>
      </c>
      <c r="H77" s="63">
        <v>7600</v>
      </c>
    </row>
    <row r="78" spans="1:8" s="19" customFormat="1" ht="15" outlineLevel="1">
      <c r="A78" s="58" t="s">
        <v>171</v>
      </c>
      <c r="B78" s="59" t="s">
        <v>45</v>
      </c>
      <c r="C78" s="60" t="s">
        <v>90</v>
      </c>
      <c r="D78" s="60" t="s">
        <v>221</v>
      </c>
      <c r="E78" s="60" t="s">
        <v>45</v>
      </c>
      <c r="F78" s="61" t="s">
        <v>59</v>
      </c>
      <c r="G78" s="64">
        <v>302000</v>
      </c>
      <c r="H78" s="63">
        <v>0</v>
      </c>
    </row>
    <row r="79" spans="1:8" s="19" customFormat="1" ht="15" outlineLevel="1">
      <c r="A79" s="58" t="s">
        <v>172</v>
      </c>
      <c r="B79" s="59" t="s">
        <v>45</v>
      </c>
      <c r="C79" s="60" t="s">
        <v>90</v>
      </c>
      <c r="D79" s="60" t="s">
        <v>221</v>
      </c>
      <c r="E79" s="60" t="s">
        <v>45</v>
      </c>
      <c r="F79" s="61" t="s">
        <v>53</v>
      </c>
      <c r="G79" s="64">
        <v>50000</v>
      </c>
      <c r="H79" s="63">
        <v>0</v>
      </c>
    </row>
    <row r="80" spans="1:8" s="19" customFormat="1" ht="28.5" outlineLevel="1">
      <c r="A80" s="58" t="s">
        <v>174</v>
      </c>
      <c r="B80" s="59" t="s">
        <v>45</v>
      </c>
      <c r="C80" s="60" t="s">
        <v>90</v>
      </c>
      <c r="D80" s="60" t="s">
        <v>221</v>
      </c>
      <c r="E80" s="60" t="s">
        <v>45</v>
      </c>
      <c r="F80" s="61" t="s">
        <v>55</v>
      </c>
      <c r="G80" s="64">
        <v>13000</v>
      </c>
      <c r="H80" s="63">
        <v>7600</v>
      </c>
    </row>
    <row r="81" spans="1:8" s="19" customFormat="1" ht="15">
      <c r="A81" s="58" t="s">
        <v>214</v>
      </c>
      <c r="B81" s="59" t="s">
        <v>45</v>
      </c>
      <c r="C81" s="60" t="s">
        <v>215</v>
      </c>
      <c r="D81" s="60" t="s">
        <v>221</v>
      </c>
      <c r="E81" s="60" t="s">
        <v>45</v>
      </c>
      <c r="F81" s="61" t="s">
        <v>45</v>
      </c>
      <c r="G81" s="64">
        <v>130000</v>
      </c>
      <c r="H81" s="63">
        <v>0</v>
      </c>
    </row>
    <row r="82" spans="1:8" s="19" customFormat="1" ht="15" outlineLevel="1">
      <c r="A82" s="58" t="s">
        <v>171</v>
      </c>
      <c r="B82" s="59" t="s">
        <v>45</v>
      </c>
      <c r="C82" s="60" t="s">
        <v>215</v>
      </c>
      <c r="D82" s="60" t="s">
        <v>221</v>
      </c>
      <c r="E82" s="60" t="s">
        <v>45</v>
      </c>
      <c r="F82" s="61" t="s">
        <v>59</v>
      </c>
      <c r="G82" s="64">
        <v>130000</v>
      </c>
      <c r="H82" s="63">
        <v>0</v>
      </c>
    </row>
    <row r="83" spans="1:8" s="19" customFormat="1" ht="15">
      <c r="A83" s="58" t="s">
        <v>185</v>
      </c>
      <c r="B83" s="59" t="s">
        <v>45</v>
      </c>
      <c r="C83" s="60" t="s">
        <v>207</v>
      </c>
      <c r="D83" s="60" t="s">
        <v>221</v>
      </c>
      <c r="E83" s="60" t="s">
        <v>45</v>
      </c>
      <c r="F83" s="61" t="s">
        <v>45</v>
      </c>
      <c r="G83" s="64">
        <v>160000</v>
      </c>
      <c r="H83" s="63">
        <v>0</v>
      </c>
    </row>
    <row r="84" spans="1:8" s="19" customFormat="1" ht="15" outlineLevel="1">
      <c r="A84" s="58" t="s">
        <v>171</v>
      </c>
      <c r="B84" s="59" t="s">
        <v>45</v>
      </c>
      <c r="C84" s="60" t="s">
        <v>207</v>
      </c>
      <c r="D84" s="60" t="s">
        <v>221</v>
      </c>
      <c r="E84" s="60" t="s">
        <v>45</v>
      </c>
      <c r="F84" s="61" t="s">
        <v>59</v>
      </c>
      <c r="G84" s="64">
        <v>160000</v>
      </c>
      <c r="H84" s="63">
        <v>0</v>
      </c>
    </row>
    <row r="85" spans="1:8" s="19" customFormat="1" ht="15">
      <c r="A85" s="58" t="s">
        <v>186</v>
      </c>
      <c r="B85" s="59" t="s">
        <v>45</v>
      </c>
      <c r="C85" s="60" t="s">
        <v>67</v>
      </c>
      <c r="D85" s="60" t="s">
        <v>221</v>
      </c>
      <c r="E85" s="60" t="s">
        <v>45</v>
      </c>
      <c r="F85" s="61" t="s">
        <v>45</v>
      </c>
      <c r="G85" s="64">
        <v>37002800</v>
      </c>
      <c r="H85" s="63">
        <v>2704942.99</v>
      </c>
    </row>
    <row r="86" spans="1:8" s="19" customFormat="1" ht="28.5" outlineLevel="1">
      <c r="A86" s="58" t="s">
        <v>177</v>
      </c>
      <c r="B86" s="59" t="s">
        <v>45</v>
      </c>
      <c r="C86" s="60" t="s">
        <v>67</v>
      </c>
      <c r="D86" s="60" t="s">
        <v>221</v>
      </c>
      <c r="E86" s="60" t="s">
        <v>45</v>
      </c>
      <c r="F86" s="61" t="s">
        <v>52</v>
      </c>
      <c r="G86" s="64">
        <v>32802800</v>
      </c>
      <c r="H86" s="63">
        <v>2629403</v>
      </c>
    </row>
    <row r="87" spans="1:8" s="19" customFormat="1" ht="15" outlineLevel="1">
      <c r="A87" s="58" t="s">
        <v>171</v>
      </c>
      <c r="B87" s="59" t="s">
        <v>45</v>
      </c>
      <c r="C87" s="60" t="s">
        <v>67</v>
      </c>
      <c r="D87" s="60" t="s">
        <v>221</v>
      </c>
      <c r="E87" s="60" t="s">
        <v>45</v>
      </c>
      <c r="F87" s="61" t="s">
        <v>59</v>
      </c>
      <c r="G87" s="64">
        <v>4200000</v>
      </c>
      <c r="H87" s="63">
        <v>75539.99</v>
      </c>
    </row>
    <row r="88" spans="1:8" s="19" customFormat="1" ht="28.5" outlineLevel="1">
      <c r="A88" s="58" t="s">
        <v>173</v>
      </c>
      <c r="B88" s="59" t="s">
        <v>45</v>
      </c>
      <c r="C88" s="60" t="s">
        <v>67</v>
      </c>
      <c r="D88" s="60" t="s">
        <v>221</v>
      </c>
      <c r="E88" s="60" t="s">
        <v>45</v>
      </c>
      <c r="F88" s="61" t="s">
        <v>54</v>
      </c>
      <c r="G88" s="64">
        <v>0</v>
      </c>
      <c r="H88" s="63">
        <v>0</v>
      </c>
    </row>
    <row r="89" spans="1:8" s="19" customFormat="1" ht="28.5">
      <c r="A89" s="58" t="s">
        <v>188</v>
      </c>
      <c r="B89" s="59" t="s">
        <v>45</v>
      </c>
      <c r="C89" s="60" t="s">
        <v>68</v>
      </c>
      <c r="D89" s="60" t="s">
        <v>221</v>
      </c>
      <c r="E89" s="60" t="s">
        <v>45</v>
      </c>
      <c r="F89" s="61" t="s">
        <v>45</v>
      </c>
      <c r="G89" s="64">
        <v>430000</v>
      </c>
      <c r="H89" s="63">
        <v>5000</v>
      </c>
    </row>
    <row r="90" spans="1:8" s="19" customFormat="1" ht="15" outlineLevel="1">
      <c r="A90" s="58" t="s">
        <v>171</v>
      </c>
      <c r="B90" s="59" t="s">
        <v>45</v>
      </c>
      <c r="C90" s="60" t="s">
        <v>68</v>
      </c>
      <c r="D90" s="60" t="s">
        <v>221</v>
      </c>
      <c r="E90" s="60" t="s">
        <v>45</v>
      </c>
      <c r="F90" s="61" t="s">
        <v>59</v>
      </c>
      <c r="G90" s="64">
        <v>430000</v>
      </c>
      <c r="H90" s="63">
        <v>5000</v>
      </c>
    </row>
    <row r="91" spans="1:8" s="19" customFormat="1" ht="15">
      <c r="A91" s="58" t="s">
        <v>189</v>
      </c>
      <c r="B91" s="59" t="s">
        <v>45</v>
      </c>
      <c r="C91" s="60" t="s">
        <v>69</v>
      </c>
      <c r="D91" s="60" t="s">
        <v>221</v>
      </c>
      <c r="E91" s="60" t="s">
        <v>45</v>
      </c>
      <c r="F91" s="61" t="s">
        <v>45</v>
      </c>
      <c r="G91" s="64">
        <v>71363264.9</v>
      </c>
      <c r="H91" s="63">
        <v>56264.9</v>
      </c>
    </row>
    <row r="92" spans="1:8" s="19" customFormat="1" ht="28.5" outlineLevel="1">
      <c r="A92" s="58" t="s">
        <v>177</v>
      </c>
      <c r="B92" s="59" t="s">
        <v>45</v>
      </c>
      <c r="C92" s="60" t="s">
        <v>69</v>
      </c>
      <c r="D92" s="60" t="s">
        <v>221</v>
      </c>
      <c r="E92" s="60" t="s">
        <v>45</v>
      </c>
      <c r="F92" s="61" t="s">
        <v>52</v>
      </c>
      <c r="G92" s="64">
        <v>0</v>
      </c>
      <c r="H92" s="63">
        <v>0</v>
      </c>
    </row>
    <row r="93" spans="1:8" s="19" customFormat="1" ht="15" outlineLevel="1">
      <c r="A93" s="58" t="s">
        <v>171</v>
      </c>
      <c r="B93" s="59" t="s">
        <v>45</v>
      </c>
      <c r="C93" s="60" t="s">
        <v>69</v>
      </c>
      <c r="D93" s="60" t="s">
        <v>221</v>
      </c>
      <c r="E93" s="60" t="s">
        <v>45</v>
      </c>
      <c r="F93" s="61" t="s">
        <v>59</v>
      </c>
      <c r="G93" s="64">
        <v>56264.9</v>
      </c>
      <c r="H93" s="63">
        <v>56264.9</v>
      </c>
    </row>
    <row r="94" spans="1:8" s="19" customFormat="1" ht="15" outlineLevel="1">
      <c r="A94" s="58" t="s">
        <v>172</v>
      </c>
      <c r="B94" s="59" t="s">
        <v>45</v>
      </c>
      <c r="C94" s="60" t="s">
        <v>69</v>
      </c>
      <c r="D94" s="60" t="s">
        <v>221</v>
      </c>
      <c r="E94" s="60" t="s">
        <v>45</v>
      </c>
      <c r="F94" s="61" t="s">
        <v>53</v>
      </c>
      <c r="G94" s="64">
        <v>1307000</v>
      </c>
      <c r="H94" s="63">
        <v>0</v>
      </c>
    </row>
    <row r="95" spans="1:8" s="19" customFormat="1" ht="28.5" outlineLevel="1">
      <c r="A95" s="58" t="s">
        <v>173</v>
      </c>
      <c r="B95" s="59" t="s">
        <v>45</v>
      </c>
      <c r="C95" s="60" t="s">
        <v>69</v>
      </c>
      <c r="D95" s="60" t="s">
        <v>221</v>
      </c>
      <c r="E95" s="60" t="s">
        <v>45</v>
      </c>
      <c r="F95" s="61" t="s">
        <v>54</v>
      </c>
      <c r="G95" s="64">
        <v>70000000</v>
      </c>
      <c r="H95" s="63">
        <v>0</v>
      </c>
    </row>
    <row r="96" spans="1:8" s="19" customFormat="1" ht="15">
      <c r="A96" s="58" t="s">
        <v>191</v>
      </c>
      <c r="B96" s="59" t="s">
        <v>45</v>
      </c>
      <c r="C96" s="60" t="s">
        <v>71</v>
      </c>
      <c r="D96" s="60" t="s">
        <v>221</v>
      </c>
      <c r="E96" s="60" t="s">
        <v>45</v>
      </c>
      <c r="F96" s="61" t="s">
        <v>45</v>
      </c>
      <c r="G96" s="64">
        <v>2600000</v>
      </c>
      <c r="H96" s="63">
        <v>0</v>
      </c>
    </row>
    <row r="97" spans="1:8" s="19" customFormat="1" ht="28.5" outlineLevel="1">
      <c r="A97" s="58" t="s">
        <v>177</v>
      </c>
      <c r="B97" s="59" t="s">
        <v>45</v>
      </c>
      <c r="C97" s="60" t="s">
        <v>71</v>
      </c>
      <c r="D97" s="60" t="s">
        <v>221</v>
      </c>
      <c r="E97" s="60" t="s">
        <v>45</v>
      </c>
      <c r="F97" s="61" t="s">
        <v>52</v>
      </c>
      <c r="G97" s="64">
        <v>0</v>
      </c>
      <c r="H97" s="63">
        <v>0</v>
      </c>
    </row>
    <row r="98" spans="1:8" s="19" customFormat="1" ht="15" outlineLevel="1">
      <c r="A98" s="58" t="s">
        <v>171</v>
      </c>
      <c r="B98" s="59" t="s">
        <v>45</v>
      </c>
      <c r="C98" s="60" t="s">
        <v>71</v>
      </c>
      <c r="D98" s="60" t="s">
        <v>221</v>
      </c>
      <c r="E98" s="60" t="s">
        <v>45</v>
      </c>
      <c r="F98" s="61" t="s">
        <v>59</v>
      </c>
      <c r="G98" s="64">
        <v>500000</v>
      </c>
      <c r="H98" s="63">
        <v>0</v>
      </c>
    </row>
    <row r="99" spans="1:8" s="19" customFormat="1" ht="28.5" outlineLevel="1">
      <c r="A99" s="58" t="s">
        <v>173</v>
      </c>
      <c r="B99" s="59" t="s">
        <v>45</v>
      </c>
      <c r="C99" s="60" t="s">
        <v>71</v>
      </c>
      <c r="D99" s="60" t="s">
        <v>221</v>
      </c>
      <c r="E99" s="60" t="s">
        <v>45</v>
      </c>
      <c r="F99" s="61" t="s">
        <v>54</v>
      </c>
      <c r="G99" s="64">
        <v>2100000</v>
      </c>
      <c r="H99" s="63">
        <v>0</v>
      </c>
    </row>
    <row r="100" spans="1:8" s="19" customFormat="1" ht="15">
      <c r="A100" s="58" t="s">
        <v>192</v>
      </c>
      <c r="B100" s="59" t="s">
        <v>45</v>
      </c>
      <c r="C100" s="60" t="s">
        <v>72</v>
      </c>
      <c r="D100" s="60" t="s">
        <v>221</v>
      </c>
      <c r="E100" s="60" t="s">
        <v>45</v>
      </c>
      <c r="F100" s="61" t="s">
        <v>45</v>
      </c>
      <c r="G100" s="64">
        <v>23329400</v>
      </c>
      <c r="H100" s="63">
        <v>9545344.91</v>
      </c>
    </row>
    <row r="101" spans="1:8" s="19" customFormat="1" ht="15" outlineLevel="1">
      <c r="A101" s="58" t="s">
        <v>176</v>
      </c>
      <c r="B101" s="59" t="s">
        <v>45</v>
      </c>
      <c r="C101" s="60" t="s">
        <v>72</v>
      </c>
      <c r="D101" s="60" t="s">
        <v>221</v>
      </c>
      <c r="E101" s="60" t="s">
        <v>45</v>
      </c>
      <c r="F101" s="61" t="s">
        <v>58</v>
      </c>
      <c r="G101" s="64">
        <v>9105400</v>
      </c>
      <c r="H101" s="63">
        <v>3059637.21</v>
      </c>
    </row>
    <row r="102" spans="1:8" s="19" customFormat="1" ht="28.5" outlineLevel="1">
      <c r="A102" s="58" t="s">
        <v>177</v>
      </c>
      <c r="B102" s="59" t="s">
        <v>45</v>
      </c>
      <c r="C102" s="60" t="s">
        <v>72</v>
      </c>
      <c r="D102" s="60" t="s">
        <v>221</v>
      </c>
      <c r="E102" s="60" t="s">
        <v>45</v>
      </c>
      <c r="F102" s="61" t="s">
        <v>52</v>
      </c>
      <c r="G102" s="64">
        <v>3294153.81</v>
      </c>
      <c r="H102" s="63">
        <v>590477.77</v>
      </c>
    </row>
    <row r="103" spans="1:8" s="19" customFormat="1" ht="15" outlineLevel="1">
      <c r="A103" s="58" t="s">
        <v>171</v>
      </c>
      <c r="B103" s="59" t="s">
        <v>45</v>
      </c>
      <c r="C103" s="60" t="s">
        <v>72</v>
      </c>
      <c r="D103" s="60" t="s">
        <v>221</v>
      </c>
      <c r="E103" s="60" t="s">
        <v>45</v>
      </c>
      <c r="F103" s="61" t="s">
        <v>59</v>
      </c>
      <c r="G103" s="64">
        <v>10831057.19</v>
      </c>
      <c r="H103" s="63">
        <v>5796440.93</v>
      </c>
    </row>
    <row r="104" spans="1:8" s="19" customFormat="1" ht="28.5" outlineLevel="1">
      <c r="A104" s="58" t="s">
        <v>173</v>
      </c>
      <c r="B104" s="59" t="s">
        <v>45</v>
      </c>
      <c r="C104" s="60" t="s">
        <v>72</v>
      </c>
      <c r="D104" s="60" t="s">
        <v>221</v>
      </c>
      <c r="E104" s="60" t="s">
        <v>45</v>
      </c>
      <c r="F104" s="61" t="s">
        <v>54</v>
      </c>
      <c r="G104" s="64">
        <v>98789</v>
      </c>
      <c r="H104" s="63">
        <v>98789</v>
      </c>
    </row>
    <row r="105" spans="1:8" s="19" customFormat="1" ht="15">
      <c r="A105" s="58" t="s">
        <v>193</v>
      </c>
      <c r="B105" s="59" t="s">
        <v>45</v>
      </c>
      <c r="C105" s="60" t="s">
        <v>73</v>
      </c>
      <c r="D105" s="60" t="s">
        <v>221</v>
      </c>
      <c r="E105" s="60" t="s">
        <v>45</v>
      </c>
      <c r="F105" s="61" t="s">
        <v>45</v>
      </c>
      <c r="G105" s="64">
        <v>223618700</v>
      </c>
      <c r="H105" s="63">
        <v>40917987.72</v>
      </c>
    </row>
    <row r="106" spans="1:8" s="19" customFormat="1" ht="42.75" outlineLevel="1">
      <c r="A106" s="58" t="s">
        <v>187</v>
      </c>
      <c r="B106" s="59" t="s">
        <v>45</v>
      </c>
      <c r="C106" s="60" t="s">
        <v>73</v>
      </c>
      <c r="D106" s="60" t="s">
        <v>221</v>
      </c>
      <c r="E106" s="60" t="s">
        <v>45</v>
      </c>
      <c r="F106" s="61" t="s">
        <v>64</v>
      </c>
      <c r="G106" s="64">
        <v>223618700</v>
      </c>
      <c r="H106" s="63">
        <v>40917987.72</v>
      </c>
    </row>
    <row r="107" spans="1:8" s="19" customFormat="1" ht="15">
      <c r="A107" s="58" t="s">
        <v>194</v>
      </c>
      <c r="B107" s="59" t="s">
        <v>45</v>
      </c>
      <c r="C107" s="60" t="s">
        <v>74</v>
      </c>
      <c r="D107" s="60" t="s">
        <v>221</v>
      </c>
      <c r="E107" s="60" t="s">
        <v>45</v>
      </c>
      <c r="F107" s="61" t="s">
        <v>45</v>
      </c>
      <c r="G107" s="64">
        <v>294137800</v>
      </c>
      <c r="H107" s="63">
        <v>51881044.62</v>
      </c>
    </row>
    <row r="108" spans="1:8" s="19" customFormat="1" ht="42.75" outlineLevel="1">
      <c r="A108" s="58" t="s">
        <v>187</v>
      </c>
      <c r="B108" s="59" t="s">
        <v>45</v>
      </c>
      <c r="C108" s="60" t="s">
        <v>74</v>
      </c>
      <c r="D108" s="60" t="s">
        <v>221</v>
      </c>
      <c r="E108" s="60" t="s">
        <v>45</v>
      </c>
      <c r="F108" s="61" t="s">
        <v>64</v>
      </c>
      <c r="G108" s="64">
        <v>294137800</v>
      </c>
      <c r="H108" s="63">
        <v>51881044.62</v>
      </c>
    </row>
    <row r="109" spans="1:8" s="19" customFormat="1" ht="15">
      <c r="A109" s="58" t="s">
        <v>232</v>
      </c>
      <c r="B109" s="59" t="s">
        <v>45</v>
      </c>
      <c r="C109" s="60" t="s">
        <v>233</v>
      </c>
      <c r="D109" s="60" t="s">
        <v>221</v>
      </c>
      <c r="E109" s="60" t="s">
        <v>45</v>
      </c>
      <c r="F109" s="61" t="s">
        <v>45</v>
      </c>
      <c r="G109" s="64">
        <v>82987534</v>
      </c>
      <c r="H109" s="63">
        <v>17040802.02</v>
      </c>
    </row>
    <row r="110" spans="1:8" s="19" customFormat="1" ht="42.75" outlineLevel="1">
      <c r="A110" s="58" t="s">
        <v>187</v>
      </c>
      <c r="B110" s="59" t="s">
        <v>45</v>
      </c>
      <c r="C110" s="60" t="s">
        <v>233</v>
      </c>
      <c r="D110" s="60" t="s">
        <v>221</v>
      </c>
      <c r="E110" s="60" t="s">
        <v>45</v>
      </c>
      <c r="F110" s="61" t="s">
        <v>64</v>
      </c>
      <c r="G110" s="64">
        <v>82987534</v>
      </c>
      <c r="H110" s="63">
        <v>17040802.02</v>
      </c>
    </row>
    <row r="111" spans="1:8" s="19" customFormat="1" ht="15">
      <c r="A111" s="58" t="s">
        <v>234</v>
      </c>
      <c r="B111" s="59" t="s">
        <v>45</v>
      </c>
      <c r="C111" s="60" t="s">
        <v>75</v>
      </c>
      <c r="D111" s="60" t="s">
        <v>221</v>
      </c>
      <c r="E111" s="60" t="s">
        <v>45</v>
      </c>
      <c r="F111" s="61" t="s">
        <v>45</v>
      </c>
      <c r="G111" s="64">
        <v>10111542.65</v>
      </c>
      <c r="H111" s="63">
        <v>1128242.59</v>
      </c>
    </row>
    <row r="112" spans="1:8" s="19" customFormat="1" ht="15" outlineLevel="1">
      <c r="A112" s="58" t="s">
        <v>167</v>
      </c>
      <c r="B112" s="59" t="s">
        <v>45</v>
      </c>
      <c r="C112" s="60" t="s">
        <v>75</v>
      </c>
      <c r="D112" s="60" t="s">
        <v>221</v>
      </c>
      <c r="E112" s="60" t="s">
        <v>45</v>
      </c>
      <c r="F112" s="61" t="s">
        <v>47</v>
      </c>
      <c r="G112" s="64">
        <v>303100</v>
      </c>
      <c r="H112" s="63">
        <v>83621.94</v>
      </c>
    </row>
    <row r="113" spans="1:8" s="19" customFormat="1" ht="15" outlineLevel="1">
      <c r="A113" s="58" t="s">
        <v>168</v>
      </c>
      <c r="B113" s="59" t="s">
        <v>45</v>
      </c>
      <c r="C113" s="60" t="s">
        <v>75</v>
      </c>
      <c r="D113" s="60" t="s">
        <v>221</v>
      </c>
      <c r="E113" s="60" t="s">
        <v>45</v>
      </c>
      <c r="F113" s="61" t="s">
        <v>50</v>
      </c>
      <c r="G113" s="64">
        <v>10626</v>
      </c>
      <c r="H113" s="63">
        <v>10626</v>
      </c>
    </row>
    <row r="114" spans="1:8" s="19" customFormat="1" ht="28.5" outlineLevel="1">
      <c r="A114" s="58" t="s">
        <v>169</v>
      </c>
      <c r="B114" s="59" t="s">
        <v>45</v>
      </c>
      <c r="C114" s="60" t="s">
        <v>75</v>
      </c>
      <c r="D114" s="60" t="s">
        <v>221</v>
      </c>
      <c r="E114" s="60" t="s">
        <v>45</v>
      </c>
      <c r="F114" s="61" t="s">
        <v>48</v>
      </c>
      <c r="G114" s="64">
        <v>91600</v>
      </c>
      <c r="H114" s="63">
        <v>24045.84</v>
      </c>
    </row>
    <row r="115" spans="1:8" s="19" customFormat="1" ht="15" outlineLevel="1">
      <c r="A115" s="58" t="s">
        <v>170</v>
      </c>
      <c r="B115" s="59" t="s">
        <v>45</v>
      </c>
      <c r="C115" s="60" t="s">
        <v>75</v>
      </c>
      <c r="D115" s="60" t="s">
        <v>221</v>
      </c>
      <c r="E115" s="60" t="s">
        <v>45</v>
      </c>
      <c r="F115" s="61" t="s">
        <v>51</v>
      </c>
      <c r="G115" s="64">
        <v>60000</v>
      </c>
      <c r="H115" s="63">
        <v>0</v>
      </c>
    </row>
    <row r="116" spans="1:8" s="19" customFormat="1" ht="15" outlineLevel="1">
      <c r="A116" s="58" t="s">
        <v>181</v>
      </c>
      <c r="B116" s="59" t="s">
        <v>45</v>
      </c>
      <c r="C116" s="60" t="s">
        <v>75</v>
      </c>
      <c r="D116" s="60" t="s">
        <v>221</v>
      </c>
      <c r="E116" s="60" t="s">
        <v>45</v>
      </c>
      <c r="F116" s="61" t="s">
        <v>57</v>
      </c>
      <c r="G116" s="64">
        <v>124700</v>
      </c>
      <c r="H116" s="63">
        <v>36000</v>
      </c>
    </row>
    <row r="117" spans="1:8" s="19" customFormat="1" ht="15" outlineLevel="1">
      <c r="A117" s="58" t="s">
        <v>176</v>
      </c>
      <c r="B117" s="59" t="s">
        <v>45</v>
      </c>
      <c r="C117" s="60" t="s">
        <v>75</v>
      </c>
      <c r="D117" s="60" t="s">
        <v>221</v>
      </c>
      <c r="E117" s="60" t="s">
        <v>45</v>
      </c>
      <c r="F117" s="61" t="s">
        <v>58</v>
      </c>
      <c r="G117" s="64">
        <v>265000</v>
      </c>
      <c r="H117" s="63">
        <v>76721.21</v>
      </c>
    </row>
    <row r="118" spans="1:8" s="19" customFormat="1" ht="28.5" outlineLevel="1">
      <c r="A118" s="58" t="s">
        <v>177</v>
      </c>
      <c r="B118" s="59" t="s">
        <v>45</v>
      </c>
      <c r="C118" s="60" t="s">
        <v>75</v>
      </c>
      <c r="D118" s="60" t="s">
        <v>221</v>
      </c>
      <c r="E118" s="60" t="s">
        <v>45</v>
      </c>
      <c r="F118" s="61" t="s">
        <v>52</v>
      </c>
      <c r="G118" s="64">
        <v>517000</v>
      </c>
      <c r="H118" s="63">
        <v>0</v>
      </c>
    </row>
    <row r="119" spans="1:8" s="19" customFormat="1" ht="15" outlineLevel="1">
      <c r="A119" s="58" t="s">
        <v>171</v>
      </c>
      <c r="B119" s="59" t="s">
        <v>45</v>
      </c>
      <c r="C119" s="60" t="s">
        <v>75</v>
      </c>
      <c r="D119" s="60" t="s">
        <v>221</v>
      </c>
      <c r="E119" s="60" t="s">
        <v>45</v>
      </c>
      <c r="F119" s="61" t="s">
        <v>59</v>
      </c>
      <c r="G119" s="64">
        <v>335142.65</v>
      </c>
      <c r="H119" s="63">
        <v>0</v>
      </c>
    </row>
    <row r="120" spans="1:8" s="19" customFormat="1" ht="42.75" outlineLevel="1">
      <c r="A120" s="58" t="s">
        <v>187</v>
      </c>
      <c r="B120" s="59" t="s">
        <v>45</v>
      </c>
      <c r="C120" s="60" t="s">
        <v>75</v>
      </c>
      <c r="D120" s="60" t="s">
        <v>221</v>
      </c>
      <c r="E120" s="60" t="s">
        <v>45</v>
      </c>
      <c r="F120" s="61" t="s">
        <v>64</v>
      </c>
      <c r="G120" s="64">
        <v>7808400</v>
      </c>
      <c r="H120" s="63">
        <v>795700</v>
      </c>
    </row>
    <row r="121" spans="1:8" s="19" customFormat="1" ht="15" outlineLevel="1">
      <c r="A121" s="58" t="s">
        <v>172</v>
      </c>
      <c r="B121" s="59" t="s">
        <v>45</v>
      </c>
      <c r="C121" s="60" t="s">
        <v>75</v>
      </c>
      <c r="D121" s="60" t="s">
        <v>221</v>
      </c>
      <c r="E121" s="60" t="s">
        <v>45</v>
      </c>
      <c r="F121" s="61" t="s">
        <v>53</v>
      </c>
      <c r="G121" s="64">
        <v>193000</v>
      </c>
      <c r="H121" s="63">
        <v>29900</v>
      </c>
    </row>
    <row r="122" spans="1:8" s="19" customFormat="1" ht="28.5" outlineLevel="1">
      <c r="A122" s="58" t="s">
        <v>173</v>
      </c>
      <c r="B122" s="59" t="s">
        <v>45</v>
      </c>
      <c r="C122" s="60" t="s">
        <v>75</v>
      </c>
      <c r="D122" s="60" t="s">
        <v>221</v>
      </c>
      <c r="E122" s="60" t="s">
        <v>45</v>
      </c>
      <c r="F122" s="61" t="s">
        <v>54</v>
      </c>
      <c r="G122" s="64">
        <v>278300</v>
      </c>
      <c r="H122" s="63">
        <v>32861</v>
      </c>
    </row>
    <row r="123" spans="1:8" s="19" customFormat="1" ht="28.5" outlineLevel="1">
      <c r="A123" s="58" t="s">
        <v>174</v>
      </c>
      <c r="B123" s="59" t="s">
        <v>45</v>
      </c>
      <c r="C123" s="60" t="s">
        <v>75</v>
      </c>
      <c r="D123" s="60" t="s">
        <v>221</v>
      </c>
      <c r="E123" s="60" t="s">
        <v>45</v>
      </c>
      <c r="F123" s="61" t="s">
        <v>55</v>
      </c>
      <c r="G123" s="64">
        <v>124674</v>
      </c>
      <c r="H123" s="63">
        <v>38766.6</v>
      </c>
    </row>
    <row r="124" spans="1:8" s="19" customFormat="1" ht="15">
      <c r="A124" s="58" t="s">
        <v>195</v>
      </c>
      <c r="B124" s="59" t="s">
        <v>45</v>
      </c>
      <c r="C124" s="60" t="s">
        <v>76</v>
      </c>
      <c r="D124" s="60" t="s">
        <v>221</v>
      </c>
      <c r="E124" s="60" t="s">
        <v>45</v>
      </c>
      <c r="F124" s="61" t="s">
        <v>45</v>
      </c>
      <c r="G124" s="64">
        <v>14309200</v>
      </c>
      <c r="H124" s="63">
        <v>2739812.06</v>
      </c>
    </row>
    <row r="125" spans="1:8" s="19" customFormat="1" ht="15" outlineLevel="1">
      <c r="A125" s="58" t="s">
        <v>167</v>
      </c>
      <c r="B125" s="59" t="s">
        <v>45</v>
      </c>
      <c r="C125" s="60" t="s">
        <v>76</v>
      </c>
      <c r="D125" s="60" t="s">
        <v>221</v>
      </c>
      <c r="E125" s="60" t="s">
        <v>45</v>
      </c>
      <c r="F125" s="61" t="s">
        <v>47</v>
      </c>
      <c r="G125" s="64">
        <v>9112300</v>
      </c>
      <c r="H125" s="63">
        <v>1719363.64</v>
      </c>
    </row>
    <row r="126" spans="1:8" s="19" customFormat="1" ht="15" outlineLevel="1">
      <c r="A126" s="58" t="s">
        <v>168</v>
      </c>
      <c r="B126" s="59" t="s">
        <v>45</v>
      </c>
      <c r="C126" s="60" t="s">
        <v>76</v>
      </c>
      <c r="D126" s="60" t="s">
        <v>221</v>
      </c>
      <c r="E126" s="60" t="s">
        <v>45</v>
      </c>
      <c r="F126" s="61" t="s">
        <v>50</v>
      </c>
      <c r="G126" s="64">
        <v>90000</v>
      </c>
      <c r="H126" s="63">
        <v>366.07</v>
      </c>
    </row>
    <row r="127" spans="1:8" s="19" customFormat="1" ht="28.5" outlineLevel="1">
      <c r="A127" s="58" t="s">
        <v>169</v>
      </c>
      <c r="B127" s="59" t="s">
        <v>45</v>
      </c>
      <c r="C127" s="60" t="s">
        <v>76</v>
      </c>
      <c r="D127" s="60" t="s">
        <v>221</v>
      </c>
      <c r="E127" s="60" t="s">
        <v>45</v>
      </c>
      <c r="F127" s="61" t="s">
        <v>48</v>
      </c>
      <c r="G127" s="64">
        <v>2778300</v>
      </c>
      <c r="H127" s="63">
        <v>664092.95</v>
      </c>
    </row>
    <row r="128" spans="1:8" s="19" customFormat="1" ht="15" outlineLevel="1">
      <c r="A128" s="58" t="s">
        <v>170</v>
      </c>
      <c r="B128" s="59" t="s">
        <v>45</v>
      </c>
      <c r="C128" s="60" t="s">
        <v>76</v>
      </c>
      <c r="D128" s="60" t="s">
        <v>221</v>
      </c>
      <c r="E128" s="60" t="s">
        <v>45</v>
      </c>
      <c r="F128" s="61" t="s">
        <v>51</v>
      </c>
      <c r="G128" s="64">
        <v>164000</v>
      </c>
      <c r="H128" s="63">
        <v>0</v>
      </c>
    </row>
    <row r="129" spans="1:8" s="19" customFormat="1" ht="15" outlineLevel="1">
      <c r="A129" s="58" t="s">
        <v>176</v>
      </c>
      <c r="B129" s="59" t="s">
        <v>45</v>
      </c>
      <c r="C129" s="60" t="s">
        <v>76</v>
      </c>
      <c r="D129" s="60" t="s">
        <v>221</v>
      </c>
      <c r="E129" s="60" t="s">
        <v>45</v>
      </c>
      <c r="F129" s="61" t="s">
        <v>58</v>
      </c>
      <c r="G129" s="64">
        <v>348333.96</v>
      </c>
      <c r="H129" s="63">
        <v>16769.05</v>
      </c>
    </row>
    <row r="130" spans="1:8" s="19" customFormat="1" ht="28.5" outlineLevel="1">
      <c r="A130" s="58" t="s">
        <v>177</v>
      </c>
      <c r="B130" s="59" t="s">
        <v>45</v>
      </c>
      <c r="C130" s="60" t="s">
        <v>76</v>
      </c>
      <c r="D130" s="60" t="s">
        <v>221</v>
      </c>
      <c r="E130" s="60" t="s">
        <v>45</v>
      </c>
      <c r="F130" s="61" t="s">
        <v>52</v>
      </c>
      <c r="G130" s="64">
        <v>96671.12</v>
      </c>
      <c r="H130" s="63">
        <v>7410</v>
      </c>
    </row>
    <row r="131" spans="1:8" s="19" customFormat="1" ht="15" outlineLevel="1">
      <c r="A131" s="58" t="s">
        <v>171</v>
      </c>
      <c r="B131" s="59" t="s">
        <v>45</v>
      </c>
      <c r="C131" s="60" t="s">
        <v>76</v>
      </c>
      <c r="D131" s="60" t="s">
        <v>221</v>
      </c>
      <c r="E131" s="60" t="s">
        <v>45</v>
      </c>
      <c r="F131" s="61" t="s">
        <v>59</v>
      </c>
      <c r="G131" s="64">
        <v>321600</v>
      </c>
      <c r="H131" s="63">
        <v>41523.27</v>
      </c>
    </row>
    <row r="132" spans="1:8" s="19" customFormat="1" ht="15" outlineLevel="1">
      <c r="A132" s="58" t="s">
        <v>172</v>
      </c>
      <c r="B132" s="59" t="s">
        <v>45</v>
      </c>
      <c r="C132" s="60" t="s">
        <v>76</v>
      </c>
      <c r="D132" s="60" t="s">
        <v>221</v>
      </c>
      <c r="E132" s="60" t="s">
        <v>45</v>
      </c>
      <c r="F132" s="61" t="s">
        <v>53</v>
      </c>
      <c r="G132" s="64">
        <v>291294.92</v>
      </c>
      <c r="H132" s="63">
        <v>5292.08</v>
      </c>
    </row>
    <row r="133" spans="1:8" s="19" customFormat="1" ht="28.5" outlineLevel="1">
      <c r="A133" s="58" t="s">
        <v>173</v>
      </c>
      <c r="B133" s="59" t="s">
        <v>45</v>
      </c>
      <c r="C133" s="60" t="s">
        <v>76</v>
      </c>
      <c r="D133" s="60" t="s">
        <v>221</v>
      </c>
      <c r="E133" s="60" t="s">
        <v>45</v>
      </c>
      <c r="F133" s="61" t="s">
        <v>54</v>
      </c>
      <c r="G133" s="64">
        <v>200000</v>
      </c>
      <c r="H133" s="63">
        <v>88880</v>
      </c>
    </row>
    <row r="134" spans="1:8" s="19" customFormat="1" ht="28.5" outlineLevel="1">
      <c r="A134" s="58" t="s">
        <v>174</v>
      </c>
      <c r="B134" s="59" t="s">
        <v>45</v>
      </c>
      <c r="C134" s="60" t="s">
        <v>76</v>
      </c>
      <c r="D134" s="60" t="s">
        <v>221</v>
      </c>
      <c r="E134" s="60" t="s">
        <v>45</v>
      </c>
      <c r="F134" s="61" t="s">
        <v>55</v>
      </c>
      <c r="G134" s="64">
        <v>906700</v>
      </c>
      <c r="H134" s="63">
        <v>196115</v>
      </c>
    </row>
    <row r="135" spans="1:8" s="19" customFormat="1" ht="15">
      <c r="A135" s="58" t="s">
        <v>196</v>
      </c>
      <c r="B135" s="59" t="s">
        <v>45</v>
      </c>
      <c r="C135" s="60" t="s">
        <v>78</v>
      </c>
      <c r="D135" s="60" t="s">
        <v>221</v>
      </c>
      <c r="E135" s="60" t="s">
        <v>45</v>
      </c>
      <c r="F135" s="61" t="s">
        <v>45</v>
      </c>
      <c r="G135" s="64">
        <v>38058212</v>
      </c>
      <c r="H135" s="63">
        <v>7488231.89</v>
      </c>
    </row>
    <row r="136" spans="1:8" s="19" customFormat="1" ht="15" outlineLevel="1">
      <c r="A136" s="58" t="s">
        <v>167</v>
      </c>
      <c r="B136" s="59" t="s">
        <v>45</v>
      </c>
      <c r="C136" s="60" t="s">
        <v>78</v>
      </c>
      <c r="D136" s="60" t="s">
        <v>221</v>
      </c>
      <c r="E136" s="60" t="s">
        <v>45</v>
      </c>
      <c r="F136" s="61" t="s">
        <v>47</v>
      </c>
      <c r="G136" s="64">
        <v>8935331</v>
      </c>
      <c r="H136" s="63">
        <v>2192221.23</v>
      </c>
    </row>
    <row r="137" spans="1:8" s="19" customFormat="1" ht="15" outlineLevel="1">
      <c r="A137" s="58" t="s">
        <v>168</v>
      </c>
      <c r="B137" s="59" t="s">
        <v>45</v>
      </c>
      <c r="C137" s="60" t="s">
        <v>78</v>
      </c>
      <c r="D137" s="60" t="s">
        <v>221</v>
      </c>
      <c r="E137" s="60" t="s">
        <v>45</v>
      </c>
      <c r="F137" s="61" t="s">
        <v>50</v>
      </c>
      <c r="G137" s="64">
        <v>31600</v>
      </c>
      <c r="H137" s="63">
        <v>2298</v>
      </c>
    </row>
    <row r="138" spans="1:8" s="19" customFormat="1" ht="28.5" outlineLevel="1">
      <c r="A138" s="58" t="s">
        <v>169</v>
      </c>
      <c r="B138" s="59" t="s">
        <v>45</v>
      </c>
      <c r="C138" s="60" t="s">
        <v>78</v>
      </c>
      <c r="D138" s="60" t="s">
        <v>221</v>
      </c>
      <c r="E138" s="60" t="s">
        <v>45</v>
      </c>
      <c r="F138" s="61" t="s">
        <v>48</v>
      </c>
      <c r="G138" s="64">
        <v>2699069</v>
      </c>
      <c r="H138" s="63">
        <v>653436.72</v>
      </c>
    </row>
    <row r="139" spans="1:8" s="19" customFormat="1" ht="15" outlineLevel="1">
      <c r="A139" s="58" t="s">
        <v>170</v>
      </c>
      <c r="B139" s="59" t="s">
        <v>45</v>
      </c>
      <c r="C139" s="60" t="s">
        <v>78</v>
      </c>
      <c r="D139" s="60" t="s">
        <v>221</v>
      </c>
      <c r="E139" s="60" t="s">
        <v>45</v>
      </c>
      <c r="F139" s="61" t="s">
        <v>51</v>
      </c>
      <c r="G139" s="64">
        <v>275300</v>
      </c>
      <c r="H139" s="63">
        <v>25204.12</v>
      </c>
    </row>
    <row r="140" spans="1:8" s="19" customFormat="1" ht="15" outlineLevel="1">
      <c r="A140" s="58" t="s">
        <v>181</v>
      </c>
      <c r="B140" s="59" t="s">
        <v>45</v>
      </c>
      <c r="C140" s="60" t="s">
        <v>78</v>
      </c>
      <c r="D140" s="60" t="s">
        <v>221</v>
      </c>
      <c r="E140" s="60" t="s">
        <v>45</v>
      </c>
      <c r="F140" s="61" t="s">
        <v>57</v>
      </c>
      <c r="G140" s="64">
        <v>0</v>
      </c>
      <c r="H140" s="63">
        <v>0</v>
      </c>
    </row>
    <row r="141" spans="1:8" s="19" customFormat="1" ht="15" outlineLevel="1">
      <c r="A141" s="58" t="s">
        <v>176</v>
      </c>
      <c r="B141" s="59" t="s">
        <v>45</v>
      </c>
      <c r="C141" s="60" t="s">
        <v>78</v>
      </c>
      <c r="D141" s="60" t="s">
        <v>221</v>
      </c>
      <c r="E141" s="60" t="s">
        <v>45</v>
      </c>
      <c r="F141" s="61" t="s">
        <v>58</v>
      </c>
      <c r="G141" s="64">
        <v>1876234.69</v>
      </c>
      <c r="H141" s="63">
        <v>377934.55</v>
      </c>
    </row>
    <row r="142" spans="1:8" s="19" customFormat="1" ht="28.5" outlineLevel="1">
      <c r="A142" s="58" t="s">
        <v>177</v>
      </c>
      <c r="B142" s="59" t="s">
        <v>45</v>
      </c>
      <c r="C142" s="60" t="s">
        <v>78</v>
      </c>
      <c r="D142" s="60" t="s">
        <v>221</v>
      </c>
      <c r="E142" s="60" t="s">
        <v>45</v>
      </c>
      <c r="F142" s="61" t="s">
        <v>52</v>
      </c>
      <c r="G142" s="64">
        <v>678388</v>
      </c>
      <c r="H142" s="63">
        <v>20723</v>
      </c>
    </row>
    <row r="143" spans="1:8" s="19" customFormat="1" ht="15" outlineLevel="1">
      <c r="A143" s="58" t="s">
        <v>171</v>
      </c>
      <c r="B143" s="59" t="s">
        <v>45</v>
      </c>
      <c r="C143" s="60" t="s">
        <v>78</v>
      </c>
      <c r="D143" s="60" t="s">
        <v>221</v>
      </c>
      <c r="E143" s="60" t="s">
        <v>45</v>
      </c>
      <c r="F143" s="61" t="s">
        <v>59</v>
      </c>
      <c r="G143" s="64">
        <v>2634137.31</v>
      </c>
      <c r="H143" s="63">
        <v>208996.42</v>
      </c>
    </row>
    <row r="144" spans="1:8" s="19" customFormat="1" ht="42.75" outlineLevel="1">
      <c r="A144" s="58" t="s">
        <v>187</v>
      </c>
      <c r="B144" s="59" t="s">
        <v>45</v>
      </c>
      <c r="C144" s="60" t="s">
        <v>78</v>
      </c>
      <c r="D144" s="60" t="s">
        <v>221</v>
      </c>
      <c r="E144" s="60" t="s">
        <v>45</v>
      </c>
      <c r="F144" s="61" t="s">
        <v>64</v>
      </c>
      <c r="G144" s="64">
        <v>19843512</v>
      </c>
      <c r="H144" s="63">
        <v>3719000.23</v>
      </c>
    </row>
    <row r="145" spans="1:8" s="19" customFormat="1" ht="15" outlineLevel="1">
      <c r="A145" s="58" t="s">
        <v>172</v>
      </c>
      <c r="B145" s="59" t="s">
        <v>45</v>
      </c>
      <c r="C145" s="60" t="s">
        <v>78</v>
      </c>
      <c r="D145" s="60" t="s">
        <v>221</v>
      </c>
      <c r="E145" s="60" t="s">
        <v>45</v>
      </c>
      <c r="F145" s="61" t="s">
        <v>53</v>
      </c>
      <c r="G145" s="64">
        <v>399100</v>
      </c>
      <c r="H145" s="63">
        <v>57625.62</v>
      </c>
    </row>
    <row r="146" spans="1:8" s="19" customFormat="1" ht="28.5" outlineLevel="1">
      <c r="A146" s="58" t="s">
        <v>173</v>
      </c>
      <c r="B146" s="59" t="s">
        <v>45</v>
      </c>
      <c r="C146" s="60" t="s">
        <v>78</v>
      </c>
      <c r="D146" s="60" t="s">
        <v>221</v>
      </c>
      <c r="E146" s="60" t="s">
        <v>45</v>
      </c>
      <c r="F146" s="61" t="s">
        <v>54</v>
      </c>
      <c r="G146" s="64">
        <v>501840</v>
      </c>
      <c r="H146" s="63">
        <v>176230</v>
      </c>
    </row>
    <row r="147" spans="1:8" s="19" customFormat="1" ht="28.5" outlineLevel="1">
      <c r="A147" s="58" t="s">
        <v>174</v>
      </c>
      <c r="B147" s="59" t="s">
        <v>45</v>
      </c>
      <c r="C147" s="60" t="s">
        <v>78</v>
      </c>
      <c r="D147" s="60" t="s">
        <v>221</v>
      </c>
      <c r="E147" s="60" t="s">
        <v>45</v>
      </c>
      <c r="F147" s="61" t="s">
        <v>55</v>
      </c>
      <c r="G147" s="64">
        <v>183700</v>
      </c>
      <c r="H147" s="63">
        <v>54562</v>
      </c>
    </row>
    <row r="148" spans="1:8" s="19" customFormat="1" ht="28.5">
      <c r="A148" s="58" t="s">
        <v>197</v>
      </c>
      <c r="B148" s="59" t="s">
        <v>45</v>
      </c>
      <c r="C148" s="60" t="s">
        <v>79</v>
      </c>
      <c r="D148" s="60" t="s">
        <v>221</v>
      </c>
      <c r="E148" s="60" t="s">
        <v>45</v>
      </c>
      <c r="F148" s="61" t="s">
        <v>45</v>
      </c>
      <c r="G148" s="64">
        <v>13252300</v>
      </c>
      <c r="H148" s="63">
        <v>3123790.14</v>
      </c>
    </row>
    <row r="149" spans="1:8" s="19" customFormat="1" ht="15" outlineLevel="1">
      <c r="A149" s="58" t="s">
        <v>167</v>
      </c>
      <c r="B149" s="59" t="s">
        <v>45</v>
      </c>
      <c r="C149" s="60" t="s">
        <v>79</v>
      </c>
      <c r="D149" s="60" t="s">
        <v>221</v>
      </c>
      <c r="E149" s="60" t="s">
        <v>45</v>
      </c>
      <c r="F149" s="61" t="s">
        <v>47</v>
      </c>
      <c r="G149" s="64">
        <v>9065200</v>
      </c>
      <c r="H149" s="63">
        <v>2214070.03</v>
      </c>
    </row>
    <row r="150" spans="1:8" s="19" customFormat="1" ht="15" outlineLevel="1">
      <c r="A150" s="58" t="s">
        <v>168</v>
      </c>
      <c r="B150" s="59" t="s">
        <v>45</v>
      </c>
      <c r="C150" s="60" t="s">
        <v>79</v>
      </c>
      <c r="D150" s="60" t="s">
        <v>221</v>
      </c>
      <c r="E150" s="60" t="s">
        <v>45</v>
      </c>
      <c r="F150" s="61" t="s">
        <v>50</v>
      </c>
      <c r="G150" s="64">
        <v>52800</v>
      </c>
      <c r="H150" s="63">
        <v>150</v>
      </c>
    </row>
    <row r="151" spans="1:8" s="19" customFormat="1" ht="28.5" outlineLevel="1">
      <c r="A151" s="58" t="s">
        <v>169</v>
      </c>
      <c r="B151" s="59" t="s">
        <v>45</v>
      </c>
      <c r="C151" s="60" t="s">
        <v>79</v>
      </c>
      <c r="D151" s="60" t="s">
        <v>221</v>
      </c>
      <c r="E151" s="60" t="s">
        <v>45</v>
      </c>
      <c r="F151" s="61" t="s">
        <v>48</v>
      </c>
      <c r="G151" s="64">
        <v>2753700</v>
      </c>
      <c r="H151" s="63">
        <v>666395.56</v>
      </c>
    </row>
    <row r="152" spans="1:8" s="19" customFormat="1" ht="15" outlineLevel="1">
      <c r="A152" s="58" t="s">
        <v>170</v>
      </c>
      <c r="B152" s="59" t="s">
        <v>45</v>
      </c>
      <c r="C152" s="60" t="s">
        <v>79</v>
      </c>
      <c r="D152" s="60" t="s">
        <v>221</v>
      </c>
      <c r="E152" s="60" t="s">
        <v>45</v>
      </c>
      <c r="F152" s="61" t="s">
        <v>51</v>
      </c>
      <c r="G152" s="64">
        <v>135300</v>
      </c>
      <c r="H152" s="63">
        <v>9000</v>
      </c>
    </row>
    <row r="153" spans="1:8" s="19" customFormat="1" ht="15" outlineLevel="1">
      <c r="A153" s="58" t="s">
        <v>176</v>
      </c>
      <c r="B153" s="59" t="s">
        <v>45</v>
      </c>
      <c r="C153" s="60" t="s">
        <v>79</v>
      </c>
      <c r="D153" s="60" t="s">
        <v>221</v>
      </c>
      <c r="E153" s="60" t="s">
        <v>45</v>
      </c>
      <c r="F153" s="61" t="s">
        <v>58</v>
      </c>
      <c r="G153" s="64">
        <v>280500</v>
      </c>
      <c r="H153" s="63">
        <v>96504.18</v>
      </c>
    </row>
    <row r="154" spans="1:8" s="19" customFormat="1" ht="28.5" outlineLevel="1">
      <c r="A154" s="58" t="s">
        <v>177</v>
      </c>
      <c r="B154" s="59" t="s">
        <v>45</v>
      </c>
      <c r="C154" s="60" t="s">
        <v>79</v>
      </c>
      <c r="D154" s="60" t="s">
        <v>221</v>
      </c>
      <c r="E154" s="60" t="s">
        <v>45</v>
      </c>
      <c r="F154" s="61" t="s">
        <v>52</v>
      </c>
      <c r="G154" s="64">
        <v>65100</v>
      </c>
      <c r="H154" s="63">
        <v>9089</v>
      </c>
    </row>
    <row r="155" spans="1:8" s="19" customFormat="1" ht="15" outlineLevel="1">
      <c r="A155" s="58" t="s">
        <v>171</v>
      </c>
      <c r="B155" s="59" t="s">
        <v>45</v>
      </c>
      <c r="C155" s="60" t="s">
        <v>79</v>
      </c>
      <c r="D155" s="60" t="s">
        <v>221</v>
      </c>
      <c r="E155" s="60" t="s">
        <v>45</v>
      </c>
      <c r="F155" s="61" t="s">
        <v>59</v>
      </c>
      <c r="G155" s="64">
        <v>206700</v>
      </c>
      <c r="H155" s="63">
        <v>13464</v>
      </c>
    </row>
    <row r="156" spans="1:8" s="19" customFormat="1" ht="15" outlineLevel="1">
      <c r="A156" s="58" t="s">
        <v>172</v>
      </c>
      <c r="B156" s="59" t="s">
        <v>45</v>
      </c>
      <c r="C156" s="60" t="s">
        <v>79</v>
      </c>
      <c r="D156" s="60" t="s">
        <v>221</v>
      </c>
      <c r="E156" s="60" t="s">
        <v>45</v>
      </c>
      <c r="F156" s="61" t="s">
        <v>53</v>
      </c>
      <c r="G156" s="64">
        <v>73400</v>
      </c>
      <c r="H156" s="63">
        <v>1246.37</v>
      </c>
    </row>
    <row r="157" spans="1:8" s="19" customFormat="1" ht="28.5" outlineLevel="1">
      <c r="A157" s="58" t="s">
        <v>173</v>
      </c>
      <c r="B157" s="59" t="s">
        <v>45</v>
      </c>
      <c r="C157" s="60" t="s">
        <v>79</v>
      </c>
      <c r="D157" s="60" t="s">
        <v>221</v>
      </c>
      <c r="E157" s="60" t="s">
        <v>45</v>
      </c>
      <c r="F157" s="61" t="s">
        <v>54</v>
      </c>
      <c r="G157" s="64">
        <v>100000</v>
      </c>
      <c r="H157" s="63">
        <v>25921</v>
      </c>
    </row>
    <row r="158" spans="1:8" s="19" customFormat="1" ht="28.5" outlineLevel="1">
      <c r="A158" s="58" t="s">
        <v>174</v>
      </c>
      <c r="B158" s="59" t="s">
        <v>45</v>
      </c>
      <c r="C158" s="60" t="s">
        <v>79</v>
      </c>
      <c r="D158" s="60" t="s">
        <v>221</v>
      </c>
      <c r="E158" s="60" t="s">
        <v>45</v>
      </c>
      <c r="F158" s="61" t="s">
        <v>55</v>
      </c>
      <c r="G158" s="64">
        <v>519600</v>
      </c>
      <c r="H158" s="63">
        <v>87950</v>
      </c>
    </row>
    <row r="159" spans="1:8" s="19" customFormat="1" ht="15">
      <c r="A159" s="58" t="s">
        <v>198</v>
      </c>
      <c r="B159" s="59" t="s">
        <v>45</v>
      </c>
      <c r="C159" s="60" t="s">
        <v>80</v>
      </c>
      <c r="D159" s="60" t="s">
        <v>221</v>
      </c>
      <c r="E159" s="60" t="s">
        <v>45</v>
      </c>
      <c r="F159" s="61" t="s">
        <v>45</v>
      </c>
      <c r="G159" s="64">
        <v>597100</v>
      </c>
      <c r="H159" s="63">
        <v>133428.69</v>
      </c>
    </row>
    <row r="160" spans="1:8" s="19" customFormat="1" ht="42.75" outlineLevel="1">
      <c r="A160" s="58" t="s">
        <v>199</v>
      </c>
      <c r="B160" s="59" t="s">
        <v>45</v>
      </c>
      <c r="C160" s="60" t="s">
        <v>80</v>
      </c>
      <c r="D160" s="60" t="s">
        <v>221</v>
      </c>
      <c r="E160" s="60" t="s">
        <v>45</v>
      </c>
      <c r="F160" s="61" t="s">
        <v>81</v>
      </c>
      <c r="G160" s="64">
        <v>597100</v>
      </c>
      <c r="H160" s="63">
        <v>133428.69</v>
      </c>
    </row>
    <row r="161" spans="1:8" s="19" customFormat="1" ht="15">
      <c r="A161" s="58" t="s">
        <v>200</v>
      </c>
      <c r="B161" s="59" t="s">
        <v>45</v>
      </c>
      <c r="C161" s="60" t="s">
        <v>82</v>
      </c>
      <c r="D161" s="60" t="s">
        <v>221</v>
      </c>
      <c r="E161" s="60" t="s">
        <v>45</v>
      </c>
      <c r="F161" s="61" t="s">
        <v>45</v>
      </c>
      <c r="G161" s="64">
        <v>7926800</v>
      </c>
      <c r="H161" s="63">
        <v>1354192.29</v>
      </c>
    </row>
    <row r="162" spans="1:8" s="19" customFormat="1" ht="28.5" outlineLevel="1">
      <c r="A162" s="58" t="s">
        <v>177</v>
      </c>
      <c r="B162" s="59" t="s">
        <v>45</v>
      </c>
      <c r="C162" s="60" t="s">
        <v>82</v>
      </c>
      <c r="D162" s="60" t="s">
        <v>221</v>
      </c>
      <c r="E162" s="60" t="s">
        <v>45</v>
      </c>
      <c r="F162" s="61" t="s">
        <v>52</v>
      </c>
      <c r="G162" s="64">
        <v>100000</v>
      </c>
      <c r="H162" s="63">
        <v>0</v>
      </c>
    </row>
    <row r="163" spans="1:8" s="19" customFormat="1" ht="15" outlineLevel="1">
      <c r="A163" s="58" t="s">
        <v>171</v>
      </c>
      <c r="B163" s="59" t="s">
        <v>45</v>
      </c>
      <c r="C163" s="60" t="s">
        <v>82</v>
      </c>
      <c r="D163" s="60" t="s">
        <v>221</v>
      </c>
      <c r="E163" s="60" t="s">
        <v>45</v>
      </c>
      <c r="F163" s="61" t="s">
        <v>59</v>
      </c>
      <c r="G163" s="64">
        <v>315300</v>
      </c>
      <c r="H163" s="63">
        <v>0</v>
      </c>
    </row>
    <row r="164" spans="1:8" s="19" customFormat="1" ht="57" outlineLevel="1">
      <c r="A164" s="58" t="s">
        <v>190</v>
      </c>
      <c r="B164" s="59" t="s">
        <v>45</v>
      </c>
      <c r="C164" s="60" t="s">
        <v>82</v>
      </c>
      <c r="D164" s="60" t="s">
        <v>221</v>
      </c>
      <c r="E164" s="60" t="s">
        <v>45</v>
      </c>
      <c r="F164" s="61" t="s">
        <v>70</v>
      </c>
      <c r="G164" s="64">
        <v>1300000</v>
      </c>
      <c r="H164" s="63">
        <v>0</v>
      </c>
    </row>
    <row r="165" spans="1:8" s="19" customFormat="1" ht="28.5" outlineLevel="1">
      <c r="A165" s="58" t="s">
        <v>201</v>
      </c>
      <c r="B165" s="59" t="s">
        <v>45</v>
      </c>
      <c r="C165" s="60" t="s">
        <v>82</v>
      </c>
      <c r="D165" s="60" t="s">
        <v>221</v>
      </c>
      <c r="E165" s="60" t="s">
        <v>45</v>
      </c>
      <c r="F165" s="61" t="s">
        <v>77</v>
      </c>
      <c r="G165" s="64">
        <v>5507000</v>
      </c>
      <c r="H165" s="63">
        <v>1337192.29</v>
      </c>
    </row>
    <row r="166" spans="1:8" s="19" customFormat="1" ht="15" outlineLevel="1">
      <c r="A166" s="58" t="s">
        <v>172</v>
      </c>
      <c r="B166" s="59" t="s">
        <v>45</v>
      </c>
      <c r="C166" s="60" t="s">
        <v>82</v>
      </c>
      <c r="D166" s="60" t="s">
        <v>221</v>
      </c>
      <c r="E166" s="60" t="s">
        <v>45</v>
      </c>
      <c r="F166" s="61" t="s">
        <v>53</v>
      </c>
      <c r="G166" s="64">
        <v>51500</v>
      </c>
      <c r="H166" s="63">
        <v>17000</v>
      </c>
    </row>
    <row r="167" spans="1:8" s="19" customFormat="1" ht="28.5" outlineLevel="1">
      <c r="A167" s="58" t="s">
        <v>173</v>
      </c>
      <c r="B167" s="59" t="s">
        <v>45</v>
      </c>
      <c r="C167" s="60" t="s">
        <v>82</v>
      </c>
      <c r="D167" s="60" t="s">
        <v>221</v>
      </c>
      <c r="E167" s="60" t="s">
        <v>45</v>
      </c>
      <c r="F167" s="61" t="s">
        <v>54</v>
      </c>
      <c r="G167" s="64">
        <v>650000</v>
      </c>
      <c r="H167" s="63">
        <v>0</v>
      </c>
    </row>
    <row r="168" spans="1:8" s="19" customFormat="1" ht="28.5" outlineLevel="1">
      <c r="A168" s="58" t="s">
        <v>174</v>
      </c>
      <c r="B168" s="59" t="s">
        <v>45</v>
      </c>
      <c r="C168" s="60" t="s">
        <v>82</v>
      </c>
      <c r="D168" s="60" t="s">
        <v>221</v>
      </c>
      <c r="E168" s="60" t="s">
        <v>45</v>
      </c>
      <c r="F168" s="61" t="s">
        <v>55</v>
      </c>
      <c r="G168" s="64">
        <v>3000</v>
      </c>
      <c r="H168" s="63">
        <v>0</v>
      </c>
    </row>
    <row r="169" spans="1:8" s="19" customFormat="1" ht="15">
      <c r="A169" s="58" t="s">
        <v>202</v>
      </c>
      <c r="B169" s="59" t="s">
        <v>45</v>
      </c>
      <c r="C169" s="60" t="s">
        <v>83</v>
      </c>
      <c r="D169" s="60" t="s">
        <v>221</v>
      </c>
      <c r="E169" s="60" t="s">
        <v>45</v>
      </c>
      <c r="F169" s="61" t="s">
        <v>45</v>
      </c>
      <c r="G169" s="64">
        <v>19904600</v>
      </c>
      <c r="H169" s="63">
        <v>1956382.18</v>
      </c>
    </row>
    <row r="170" spans="1:8" s="19" customFormat="1" ht="28.5" outlineLevel="1">
      <c r="A170" s="58" t="s">
        <v>177</v>
      </c>
      <c r="B170" s="59" t="s">
        <v>45</v>
      </c>
      <c r="C170" s="60" t="s">
        <v>83</v>
      </c>
      <c r="D170" s="60" t="s">
        <v>221</v>
      </c>
      <c r="E170" s="60" t="s">
        <v>45</v>
      </c>
      <c r="F170" s="61" t="s">
        <v>52</v>
      </c>
      <c r="G170" s="64">
        <v>232000</v>
      </c>
      <c r="H170" s="63">
        <v>0</v>
      </c>
    </row>
    <row r="171" spans="1:8" s="19" customFormat="1" ht="15" outlineLevel="1">
      <c r="A171" s="58" t="s">
        <v>171</v>
      </c>
      <c r="B171" s="59" t="s">
        <v>45</v>
      </c>
      <c r="C171" s="60" t="s">
        <v>83</v>
      </c>
      <c r="D171" s="60" t="s">
        <v>221</v>
      </c>
      <c r="E171" s="60" t="s">
        <v>45</v>
      </c>
      <c r="F171" s="61" t="s">
        <v>59</v>
      </c>
      <c r="G171" s="64">
        <v>70000</v>
      </c>
      <c r="H171" s="63">
        <v>0</v>
      </c>
    </row>
    <row r="172" spans="1:8" s="19" customFormat="1" ht="28.5" outlineLevel="1">
      <c r="A172" s="58" t="s">
        <v>201</v>
      </c>
      <c r="B172" s="59" t="s">
        <v>45</v>
      </c>
      <c r="C172" s="60" t="s">
        <v>83</v>
      </c>
      <c r="D172" s="60" t="s">
        <v>221</v>
      </c>
      <c r="E172" s="60" t="s">
        <v>45</v>
      </c>
      <c r="F172" s="61" t="s">
        <v>77</v>
      </c>
      <c r="G172" s="64">
        <v>13179000</v>
      </c>
      <c r="H172" s="63">
        <v>1956382.18</v>
      </c>
    </row>
    <row r="173" spans="1:8" s="19" customFormat="1" ht="28.5" outlineLevel="1">
      <c r="A173" s="58" t="s">
        <v>173</v>
      </c>
      <c r="B173" s="59" t="s">
        <v>45</v>
      </c>
      <c r="C173" s="60" t="s">
        <v>83</v>
      </c>
      <c r="D173" s="60" t="s">
        <v>221</v>
      </c>
      <c r="E173" s="60" t="s">
        <v>45</v>
      </c>
      <c r="F173" s="61" t="s">
        <v>54</v>
      </c>
      <c r="G173" s="64">
        <v>6423600</v>
      </c>
      <c r="H173" s="63">
        <v>0</v>
      </c>
    </row>
    <row r="174" spans="1:8" s="19" customFormat="1" ht="15">
      <c r="A174" s="58" t="s">
        <v>203</v>
      </c>
      <c r="B174" s="59" t="s">
        <v>45</v>
      </c>
      <c r="C174" s="60" t="s">
        <v>84</v>
      </c>
      <c r="D174" s="60" t="s">
        <v>221</v>
      </c>
      <c r="E174" s="60" t="s">
        <v>45</v>
      </c>
      <c r="F174" s="61" t="s">
        <v>45</v>
      </c>
      <c r="G174" s="64">
        <v>2120000</v>
      </c>
      <c r="H174" s="63">
        <v>322558</v>
      </c>
    </row>
    <row r="175" spans="1:8" s="19" customFormat="1" ht="15" outlineLevel="1">
      <c r="A175" s="58" t="s">
        <v>181</v>
      </c>
      <c r="B175" s="59" t="s">
        <v>45</v>
      </c>
      <c r="C175" s="60" t="s">
        <v>84</v>
      </c>
      <c r="D175" s="60" t="s">
        <v>221</v>
      </c>
      <c r="E175" s="60" t="s">
        <v>45</v>
      </c>
      <c r="F175" s="61" t="s">
        <v>57</v>
      </c>
      <c r="G175" s="64">
        <v>45300</v>
      </c>
      <c r="H175" s="63">
        <v>45300</v>
      </c>
    </row>
    <row r="176" spans="1:8" s="19" customFormat="1" ht="28.5" outlineLevel="1">
      <c r="A176" s="58" t="s">
        <v>204</v>
      </c>
      <c r="B176" s="59" t="s">
        <v>45</v>
      </c>
      <c r="C176" s="60" t="s">
        <v>84</v>
      </c>
      <c r="D176" s="60" t="s">
        <v>221</v>
      </c>
      <c r="E176" s="60" t="s">
        <v>45</v>
      </c>
      <c r="F176" s="61" t="s">
        <v>63</v>
      </c>
      <c r="G176" s="64">
        <v>148400</v>
      </c>
      <c r="H176" s="63">
        <v>0</v>
      </c>
    </row>
    <row r="177" spans="1:8" s="19" customFormat="1" ht="42.75" outlineLevel="1">
      <c r="A177" s="58" t="s">
        <v>187</v>
      </c>
      <c r="B177" s="59" t="s">
        <v>45</v>
      </c>
      <c r="C177" s="60" t="s">
        <v>84</v>
      </c>
      <c r="D177" s="60" t="s">
        <v>221</v>
      </c>
      <c r="E177" s="60" t="s">
        <v>45</v>
      </c>
      <c r="F177" s="61" t="s">
        <v>64</v>
      </c>
      <c r="G177" s="64">
        <v>1270000</v>
      </c>
      <c r="H177" s="63">
        <v>241158</v>
      </c>
    </row>
    <row r="178" spans="1:8" s="19" customFormat="1" ht="15" outlineLevel="1">
      <c r="A178" s="58" t="s">
        <v>172</v>
      </c>
      <c r="B178" s="59" t="s">
        <v>45</v>
      </c>
      <c r="C178" s="60" t="s">
        <v>84</v>
      </c>
      <c r="D178" s="60" t="s">
        <v>221</v>
      </c>
      <c r="E178" s="60" t="s">
        <v>45</v>
      </c>
      <c r="F178" s="61" t="s">
        <v>53</v>
      </c>
      <c r="G178" s="64">
        <v>606300</v>
      </c>
      <c r="H178" s="63">
        <v>36100</v>
      </c>
    </row>
    <row r="179" spans="1:8" s="19" customFormat="1" ht="28.5" outlineLevel="1">
      <c r="A179" s="58" t="s">
        <v>173</v>
      </c>
      <c r="B179" s="59" t="s">
        <v>45</v>
      </c>
      <c r="C179" s="60" t="s">
        <v>84</v>
      </c>
      <c r="D179" s="60" t="s">
        <v>221</v>
      </c>
      <c r="E179" s="60" t="s">
        <v>45</v>
      </c>
      <c r="F179" s="61" t="s">
        <v>54</v>
      </c>
      <c r="G179" s="64">
        <v>50000</v>
      </c>
      <c r="H179" s="63">
        <v>0</v>
      </c>
    </row>
    <row r="180" spans="1:8" s="19" customFormat="1" ht="28.5">
      <c r="A180" s="58" t="s">
        <v>205</v>
      </c>
      <c r="B180" s="59" t="s">
        <v>45</v>
      </c>
      <c r="C180" s="60" t="s">
        <v>85</v>
      </c>
      <c r="D180" s="60" t="s">
        <v>221</v>
      </c>
      <c r="E180" s="60" t="s">
        <v>45</v>
      </c>
      <c r="F180" s="61" t="s">
        <v>45</v>
      </c>
      <c r="G180" s="64">
        <v>784500</v>
      </c>
      <c r="H180" s="63">
        <v>151230.94</v>
      </c>
    </row>
    <row r="181" spans="1:8" s="19" customFormat="1" ht="15" outlineLevel="1">
      <c r="A181" s="58" t="s">
        <v>167</v>
      </c>
      <c r="B181" s="59" t="s">
        <v>45</v>
      </c>
      <c r="C181" s="60" t="s">
        <v>85</v>
      </c>
      <c r="D181" s="60" t="s">
        <v>221</v>
      </c>
      <c r="E181" s="60" t="s">
        <v>45</v>
      </c>
      <c r="F181" s="61" t="s">
        <v>47</v>
      </c>
      <c r="G181" s="64">
        <v>540000</v>
      </c>
      <c r="H181" s="63">
        <v>113710.4</v>
      </c>
    </row>
    <row r="182" spans="1:8" s="19" customFormat="1" ht="15" outlineLevel="1">
      <c r="A182" s="58" t="s">
        <v>168</v>
      </c>
      <c r="B182" s="59" t="s">
        <v>45</v>
      </c>
      <c r="C182" s="60" t="s">
        <v>85</v>
      </c>
      <c r="D182" s="60" t="s">
        <v>221</v>
      </c>
      <c r="E182" s="60" t="s">
        <v>45</v>
      </c>
      <c r="F182" s="61" t="s">
        <v>50</v>
      </c>
      <c r="G182" s="64">
        <v>44900</v>
      </c>
      <c r="H182" s="63">
        <v>0</v>
      </c>
    </row>
    <row r="183" spans="1:8" s="19" customFormat="1" ht="28.5" outlineLevel="1">
      <c r="A183" s="58" t="s">
        <v>169</v>
      </c>
      <c r="B183" s="59" t="s">
        <v>45</v>
      </c>
      <c r="C183" s="60" t="s">
        <v>85</v>
      </c>
      <c r="D183" s="60" t="s">
        <v>221</v>
      </c>
      <c r="E183" s="60" t="s">
        <v>45</v>
      </c>
      <c r="F183" s="61" t="s">
        <v>48</v>
      </c>
      <c r="G183" s="64">
        <v>176600</v>
      </c>
      <c r="H183" s="63">
        <v>29720.54</v>
      </c>
    </row>
    <row r="184" spans="1:8" s="19" customFormat="1" ht="28.5" outlineLevel="1">
      <c r="A184" s="58" t="s">
        <v>177</v>
      </c>
      <c r="B184" s="59" t="s">
        <v>45</v>
      </c>
      <c r="C184" s="60" t="s">
        <v>85</v>
      </c>
      <c r="D184" s="60" t="s">
        <v>221</v>
      </c>
      <c r="E184" s="60" t="s">
        <v>45</v>
      </c>
      <c r="F184" s="61" t="s">
        <v>52</v>
      </c>
      <c r="G184" s="64">
        <v>5000</v>
      </c>
      <c r="H184" s="63">
        <v>0</v>
      </c>
    </row>
    <row r="185" spans="1:8" s="19" customFormat="1" ht="15" outlineLevel="1">
      <c r="A185" s="58" t="s">
        <v>171</v>
      </c>
      <c r="B185" s="59" t="s">
        <v>45</v>
      </c>
      <c r="C185" s="60" t="s">
        <v>85</v>
      </c>
      <c r="D185" s="60" t="s">
        <v>221</v>
      </c>
      <c r="E185" s="60" t="s">
        <v>45</v>
      </c>
      <c r="F185" s="61" t="s">
        <v>59</v>
      </c>
      <c r="G185" s="64">
        <v>7800</v>
      </c>
      <c r="H185" s="63">
        <v>7800</v>
      </c>
    </row>
    <row r="186" spans="1:8" s="19" customFormat="1" ht="28.5" outlineLevel="1">
      <c r="A186" s="58" t="s">
        <v>173</v>
      </c>
      <c r="B186" s="59" t="s">
        <v>45</v>
      </c>
      <c r="C186" s="60" t="s">
        <v>85</v>
      </c>
      <c r="D186" s="60" t="s">
        <v>221</v>
      </c>
      <c r="E186" s="60" t="s">
        <v>45</v>
      </c>
      <c r="F186" s="61" t="s">
        <v>54</v>
      </c>
      <c r="G186" s="64">
        <v>3000</v>
      </c>
      <c r="H186" s="63">
        <v>0</v>
      </c>
    </row>
    <row r="187" spans="1:8" s="19" customFormat="1" ht="28.5" outlineLevel="1">
      <c r="A187" s="58" t="s">
        <v>174</v>
      </c>
      <c r="B187" s="59" t="s">
        <v>45</v>
      </c>
      <c r="C187" s="60" t="s">
        <v>85</v>
      </c>
      <c r="D187" s="60" t="s">
        <v>221</v>
      </c>
      <c r="E187" s="60" t="s">
        <v>45</v>
      </c>
      <c r="F187" s="61" t="s">
        <v>55</v>
      </c>
      <c r="G187" s="64">
        <v>7200</v>
      </c>
      <c r="H187" s="63">
        <v>0</v>
      </c>
    </row>
    <row r="188" spans="1:8" s="19" customFormat="1" ht="28.5">
      <c r="A188" s="58" t="s">
        <v>206</v>
      </c>
      <c r="B188" s="59" t="s">
        <v>45</v>
      </c>
      <c r="C188" s="60" t="s">
        <v>86</v>
      </c>
      <c r="D188" s="60" t="s">
        <v>221</v>
      </c>
      <c r="E188" s="60" t="s">
        <v>45</v>
      </c>
      <c r="F188" s="61" t="s">
        <v>45</v>
      </c>
      <c r="G188" s="64">
        <v>1240000</v>
      </c>
      <c r="H188" s="63">
        <v>200000</v>
      </c>
    </row>
    <row r="189" spans="1:8" s="19" customFormat="1" ht="15" outlineLevel="1">
      <c r="A189" s="58" t="s">
        <v>171</v>
      </c>
      <c r="B189" s="59" t="s">
        <v>45</v>
      </c>
      <c r="C189" s="60" t="s">
        <v>86</v>
      </c>
      <c r="D189" s="60" t="s">
        <v>221</v>
      </c>
      <c r="E189" s="60" t="s">
        <v>45</v>
      </c>
      <c r="F189" s="61" t="s">
        <v>59</v>
      </c>
      <c r="G189" s="64">
        <v>540000</v>
      </c>
      <c r="H189" s="63">
        <v>50000</v>
      </c>
    </row>
    <row r="190" spans="1:8" s="19" customFormat="1" ht="41.25" customHeight="1" outlineLevel="1">
      <c r="A190" s="58" t="s">
        <v>190</v>
      </c>
      <c r="B190" s="59" t="s">
        <v>45</v>
      </c>
      <c r="C190" s="60" t="s">
        <v>86</v>
      </c>
      <c r="D190" s="60" t="s">
        <v>221</v>
      </c>
      <c r="E190" s="60" t="s">
        <v>45</v>
      </c>
      <c r="F190" s="61" t="s">
        <v>70</v>
      </c>
      <c r="G190" s="64">
        <v>700000</v>
      </c>
      <c r="H190" s="63">
        <v>150000</v>
      </c>
    </row>
    <row r="191" spans="1:8" s="19" customFormat="1" ht="28.5">
      <c r="A191" s="58" t="s">
        <v>212</v>
      </c>
      <c r="B191" s="65" t="s">
        <v>45</v>
      </c>
      <c r="C191" s="66" t="s">
        <v>87</v>
      </c>
      <c r="D191" s="66" t="s">
        <v>221</v>
      </c>
      <c r="E191" s="66" t="s">
        <v>45</v>
      </c>
      <c r="F191" s="67" t="s">
        <v>45</v>
      </c>
      <c r="G191" s="64">
        <v>22500</v>
      </c>
      <c r="H191" s="63">
        <v>0</v>
      </c>
    </row>
    <row r="192" spans="1:8" s="19" customFormat="1" ht="15" outlineLevel="1">
      <c r="A192" s="58" t="s">
        <v>213</v>
      </c>
      <c r="B192" s="59" t="s">
        <v>45</v>
      </c>
      <c r="C192" s="60" t="s">
        <v>87</v>
      </c>
      <c r="D192" s="60" t="s">
        <v>221</v>
      </c>
      <c r="E192" s="60" t="s">
        <v>45</v>
      </c>
      <c r="F192" s="61" t="s">
        <v>88</v>
      </c>
      <c r="G192" s="64">
        <v>22500</v>
      </c>
      <c r="H192" s="63">
        <v>0</v>
      </c>
    </row>
    <row r="193" spans="1:8" s="19" customFormat="1" ht="30">
      <c r="A193" s="68" t="s">
        <v>43</v>
      </c>
      <c r="B193" s="95" t="s">
        <v>44</v>
      </c>
      <c r="C193" s="96"/>
      <c r="D193" s="96"/>
      <c r="E193" s="96"/>
      <c r="F193" s="97"/>
      <c r="G193" s="69">
        <f>'1. Доходы бюджета'!I12-'2. Расходы бюджета'!G6</f>
        <v>-35622690.649999976</v>
      </c>
      <c r="H193" s="69">
        <f>'1. Доходы бюджета'!S12-'2. Расходы бюджета'!H6</f>
        <v>40333562.98000002</v>
      </c>
    </row>
    <row r="194" spans="1:8" ht="12.75" customHeight="1">
      <c r="A194" s="18"/>
      <c r="B194" s="25"/>
      <c r="C194" s="25"/>
      <c r="D194" s="25"/>
      <c r="E194" s="25"/>
      <c r="F194" s="25"/>
      <c r="G194" s="15"/>
      <c r="H194" s="15"/>
    </row>
    <row r="195" spans="1:8" ht="30" customHeight="1">
      <c r="A195" s="93"/>
      <c r="B195" s="94"/>
      <c r="C195" s="94"/>
      <c r="D195" s="94"/>
      <c r="E195" s="94"/>
      <c r="F195" s="94"/>
      <c r="G195" s="94"/>
      <c r="H195" s="16"/>
    </row>
    <row r="196" ht="15">
      <c r="A196" s="106" t="s">
        <v>235</v>
      </c>
    </row>
  </sheetData>
  <sheetProtection/>
  <mergeCells count="10">
    <mergeCell ref="H3:H4"/>
    <mergeCell ref="G3:G4"/>
    <mergeCell ref="A3:A4"/>
    <mergeCell ref="A1:H1"/>
    <mergeCell ref="A2:H2"/>
    <mergeCell ref="B3:F4"/>
    <mergeCell ref="B5:F5"/>
    <mergeCell ref="B6:F6"/>
    <mergeCell ref="A195:G195"/>
    <mergeCell ref="B193:F193"/>
  </mergeCells>
  <printOptions/>
  <pageMargins left="0.5902778" right="0.5902778" top="0.5902778" bottom="0.5902778" header="0.39375" footer="0.39375"/>
  <pageSetup blackAndWhite="1" fitToHeight="200" fitToWidth="1"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k.vertohvostova</cp:lastModifiedBy>
  <cp:lastPrinted>2017-04-12T13:34:21Z</cp:lastPrinted>
  <dcterms:created xsi:type="dcterms:W3CDTF">2011-07-15T10:33:07Z</dcterms:created>
  <dcterms:modified xsi:type="dcterms:W3CDTF">2017-04-12T13:34:57Z</dcterms:modified>
  <cp:category/>
  <cp:version/>
  <cp:contentType/>
  <cp:contentStatus/>
</cp:coreProperties>
</file>